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nda\akademik\jadwal-192\"/>
    </mc:Choice>
  </mc:AlternateContent>
  <bookViews>
    <workbookView xWindow="0" yWindow="0" windowWidth="20490" windowHeight="7755"/>
  </bookViews>
  <sheets>
    <sheet name="Rekap  UAS Online" sheetId="2" r:id="rId1"/>
    <sheet name="UAS-MTI Salemba" sheetId="4" r:id="rId2"/>
  </sheets>
  <calcPr calcId="152511"/>
</workbook>
</file>

<file path=xl/calcChain.xml><?xml version="1.0" encoding="utf-8"?>
<calcChain xmlns="http://schemas.openxmlformats.org/spreadsheetml/2006/main">
  <c r="P19" i="2" l="1"/>
  <c r="H34" i="2"/>
  <c r="H21" i="4" l="1"/>
  <c r="R55" i="2"/>
  <c r="H17" i="4"/>
  <c r="R19" i="2" l="1"/>
  <c r="P55" i="2"/>
  <c r="P34" i="2"/>
  <c r="H19" i="2"/>
  <c r="N34" i="2"/>
  <c r="H19" i="4" l="1"/>
  <c r="H12" i="4"/>
  <c r="H7" i="4"/>
  <c r="H55" i="2"/>
  <c r="D55" i="2"/>
  <c r="F55" i="2"/>
  <c r="J55" i="2"/>
  <c r="L55" i="2"/>
  <c r="N55" i="2"/>
  <c r="T55" i="2"/>
  <c r="V55" i="2"/>
  <c r="V34" i="2"/>
  <c r="T34" i="2"/>
  <c r="R34" i="2"/>
  <c r="L34" i="2"/>
  <c r="F34" i="2"/>
  <c r="D34" i="2"/>
  <c r="T19" i="2"/>
  <c r="V19" i="2"/>
  <c r="N19" i="2"/>
  <c r="L19" i="2"/>
  <c r="J19" i="2"/>
  <c r="F19" i="2"/>
  <c r="D19" i="2"/>
</calcChain>
</file>

<file path=xl/sharedStrings.xml><?xml version="1.0" encoding="utf-8"?>
<sst xmlns="http://schemas.openxmlformats.org/spreadsheetml/2006/main" count="266" uniqueCount="134">
  <si>
    <t>Waktu</t>
  </si>
  <si>
    <t>Prodi-</t>
  </si>
  <si>
    <t>Sem</t>
  </si>
  <si>
    <t>SI-2</t>
  </si>
  <si>
    <t>SI-4</t>
  </si>
  <si>
    <t>SI-6</t>
  </si>
  <si>
    <t>SI-8</t>
  </si>
  <si>
    <t>KI-2</t>
  </si>
  <si>
    <t>KI-4</t>
  </si>
  <si>
    <t>Keterangan</t>
  </si>
  <si>
    <t>19.00 - 21.30</t>
  </si>
  <si>
    <t>Senin</t>
  </si>
  <si>
    <t>Selasa</t>
  </si>
  <si>
    <t>Rabu</t>
  </si>
  <si>
    <t>Kamis</t>
  </si>
  <si>
    <t>Jumat</t>
  </si>
  <si>
    <t>DDP 1</t>
  </si>
  <si>
    <t>SIAK</t>
  </si>
  <si>
    <t>SSP</t>
  </si>
  <si>
    <t>TBA</t>
  </si>
  <si>
    <t>Matdas 1</t>
  </si>
  <si>
    <t>Jarkom</t>
  </si>
  <si>
    <t>Statprob</t>
  </si>
  <si>
    <t>SCM</t>
  </si>
  <si>
    <t>E-Dagang</t>
  </si>
  <si>
    <t>Calculus 2</t>
  </si>
  <si>
    <t>NLP</t>
  </si>
  <si>
    <t>Bhs Inggris</t>
  </si>
  <si>
    <t>16.00 - 18.30</t>
  </si>
  <si>
    <t>Intelligent Syst</t>
  </si>
  <si>
    <t>Kripto</t>
  </si>
  <si>
    <t>PDIB</t>
  </si>
  <si>
    <t>EAI</t>
  </si>
  <si>
    <t>MITI</t>
  </si>
  <si>
    <t>Keamanan Inf.</t>
  </si>
  <si>
    <t>PPSI</t>
  </si>
  <si>
    <t>Stater</t>
  </si>
  <si>
    <t>Logika Komp.</t>
  </si>
  <si>
    <t>IR Lanjut</t>
  </si>
  <si>
    <t>Anum</t>
  </si>
  <si>
    <t>TBD Lanjut</t>
  </si>
  <si>
    <t>SI Lanjut</t>
  </si>
  <si>
    <t>MK 1</t>
  </si>
  <si>
    <t>MK 2</t>
  </si>
  <si>
    <t>MK 3</t>
  </si>
  <si>
    <t>MK 4</t>
  </si>
  <si>
    <t>Hari</t>
  </si>
  <si>
    <t>Tanggal</t>
  </si>
  <si>
    <t>Mata Kuliah</t>
  </si>
  <si>
    <t>Semester</t>
  </si>
  <si>
    <t>Jumlah Peserta</t>
  </si>
  <si>
    <t>Concurrent SCeLE Users</t>
  </si>
  <si>
    <t>MITI 2018F</t>
  </si>
  <si>
    <t>MANRISK 2018F</t>
  </si>
  <si>
    <t>MIK 2018FC</t>
  </si>
  <si>
    <t>MPPTI 2019SA</t>
  </si>
  <si>
    <t>MPPTI 2019SB</t>
  </si>
  <si>
    <t>MPPTI 2019SC</t>
  </si>
  <si>
    <t>SIP 2019FB</t>
  </si>
  <si>
    <t>SIP 2019FC</t>
  </si>
  <si>
    <t>TKTI 2018F</t>
  </si>
  <si>
    <t>ANMEDSOS 2018F</t>
  </si>
  <si>
    <t>BISDIG 2018F</t>
  </si>
  <si>
    <t>PDB 2018F</t>
  </si>
  <si>
    <t>DTPL 2019SA</t>
  </si>
  <si>
    <t>DTPL 2019SB</t>
  </si>
  <si>
    <t>DTPL 2019SC</t>
  </si>
  <si>
    <t>Total user akses scele DEPOK SALEMBA</t>
  </si>
  <si>
    <t>LAW</t>
  </si>
  <si>
    <t>MK 5</t>
  </si>
  <si>
    <t>MK 6</t>
  </si>
  <si>
    <t>MK 7</t>
  </si>
  <si>
    <t>MK 8</t>
  </si>
  <si>
    <t>JADWAL UJIAN AKHIR SEMESTER FAKULTAS ILMU KOMPUTER UI</t>
  </si>
  <si>
    <t>SEMESTER GENAP 2019/2020 PERIODE: 8 - 19 JUNI 2020</t>
  </si>
  <si>
    <t>Peserta</t>
  </si>
  <si>
    <t>09.00 - 12.00</t>
  </si>
  <si>
    <t>13.00 - 16.00</t>
  </si>
  <si>
    <t>Prg. Kompetitif</t>
  </si>
  <si>
    <t>PSD</t>
  </si>
  <si>
    <t>OS (S1 + Matrk)</t>
  </si>
  <si>
    <t>Basisdata (S1 + Mtrk)</t>
  </si>
  <si>
    <t>Comp. Network</t>
  </si>
  <si>
    <t>Data Sains</t>
  </si>
  <si>
    <t>MSI Esktensi</t>
  </si>
  <si>
    <t>Anmedsos</t>
  </si>
  <si>
    <t>Keamanan Inf. Lnjt</t>
  </si>
  <si>
    <t>Prg Lanjut</t>
  </si>
  <si>
    <t>Adv Programming</t>
  </si>
  <si>
    <t>Teori Komp. Lnjt</t>
  </si>
  <si>
    <t>Komas</t>
  </si>
  <si>
    <t>SDA (S1 + Mtrk)</t>
  </si>
  <si>
    <t>Pmbljr. Mesin</t>
  </si>
  <si>
    <t>MD 1 (S1 + Mtrk)</t>
  </si>
  <si>
    <t>Sistem Cerdas</t>
  </si>
  <si>
    <t>Pers. Diferensial</t>
  </si>
  <si>
    <t>Robotika</t>
  </si>
  <si>
    <t>Prg Paralel</t>
  </si>
  <si>
    <t>DPP 2 / FOP 2</t>
  </si>
  <si>
    <t>MD 2 / DM 2</t>
  </si>
  <si>
    <t>Prg Logika</t>
  </si>
  <si>
    <t>Soft Eng</t>
  </si>
  <si>
    <t>POK / ICO</t>
  </si>
  <si>
    <t>E Dagang Ekst</t>
  </si>
  <si>
    <t>Alin / Linear Algebra</t>
  </si>
  <si>
    <t>Max user akses scele DEPOK SALEMBA</t>
  </si>
  <si>
    <t>non-scele</t>
  </si>
  <si>
    <t>scele-upload</t>
  </si>
  <si>
    <t>PPW / WebDesign</t>
  </si>
  <si>
    <t>scele-kuis-upload</t>
  </si>
  <si>
    <t>JADWAL UAS MTI SEMESTER GENAP 2019/2020</t>
  </si>
  <si>
    <t>12 Mei 2020</t>
  </si>
  <si>
    <t>19 Mei 2020</t>
  </si>
  <si>
    <t>20 Mei 2020</t>
  </si>
  <si>
    <t>8 Juni 2020</t>
  </si>
  <si>
    <t>9 Juni 2020</t>
  </si>
  <si>
    <t>10 Juni 2020</t>
  </si>
  <si>
    <t>11 Juni 2020</t>
  </si>
  <si>
    <t>15 Juni 2020</t>
  </si>
  <si>
    <t>UAS</t>
  </si>
  <si>
    <t>Ekstensi</t>
  </si>
  <si>
    <t>MTI Salemba</t>
  </si>
  <si>
    <t>MPPTI</t>
  </si>
  <si>
    <t>Bisdig</t>
  </si>
  <si>
    <t>SIP</t>
  </si>
  <si>
    <t>14 Mei 2020</t>
  </si>
  <si>
    <t>16 Juni 2020</t>
  </si>
  <si>
    <t>INTI 2019FB</t>
  </si>
  <si>
    <t>INTI 2019FC</t>
  </si>
  <si>
    <t>12 Juni 2020</t>
  </si>
  <si>
    <t>INTI</t>
  </si>
  <si>
    <t>MIK</t>
  </si>
  <si>
    <t>MIK 2018FA</t>
  </si>
  <si>
    <t>MIK 2018FB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</si>
</sst>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FF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3" fillId="4" borderId="7" xfId="0" applyFont="1" applyFill="1" applyBorder="1" applyAlignment="1">
      <alignment vertical="top" wrapText="1"/>
    </xf>
    <xf numFmtId="0" fontId="4" fillId="4" borderId="0" xfId="0" applyFont="1" applyFill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top" wrapText="1"/>
    </xf>
    <xf numFmtId="0" fontId="7" fillId="4" borderId="7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wrapText="1"/>
    </xf>
    <xf numFmtId="0" fontId="5" fillId="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center" wrapText="1"/>
    </xf>
    <xf numFmtId="15" fontId="5" fillId="6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right" vertical="top" wrapText="1"/>
    </xf>
    <xf numFmtId="0" fontId="7" fillId="6" borderId="7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center" wrapText="1"/>
    </xf>
    <xf numFmtId="15" fontId="5" fillId="6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wrapText="1"/>
    </xf>
    <xf numFmtId="0" fontId="3" fillId="6" borderId="1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3" fillId="2" borderId="20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4" fillId="2" borderId="20" xfId="0" applyFont="1" applyFill="1" applyBorder="1" applyAlignment="1">
      <alignment wrapText="1"/>
    </xf>
    <xf numFmtId="0" fontId="3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5" fillId="5" borderId="21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>
      <alignment horizontal="left" vertical="top" wrapText="1"/>
    </xf>
    <xf numFmtId="0" fontId="3" fillId="7" borderId="15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>
      <alignment vertical="top" wrapText="1"/>
    </xf>
    <xf numFmtId="0" fontId="4" fillId="7" borderId="14" xfId="0" applyFont="1" applyFill="1" applyBorder="1" applyAlignment="1">
      <alignment wrapText="1"/>
    </xf>
    <xf numFmtId="0" fontId="4" fillId="7" borderId="15" xfId="0" applyFont="1" applyFill="1" applyBorder="1" applyAlignment="1">
      <alignment wrapText="1"/>
    </xf>
    <xf numFmtId="0" fontId="5" fillId="7" borderId="20" xfId="0" applyFont="1" applyFill="1" applyBorder="1" applyAlignment="1">
      <alignment horizontal="center" wrapText="1"/>
    </xf>
    <xf numFmtId="0" fontId="13" fillId="7" borderId="22" xfId="0" applyFont="1" applyFill="1" applyBorder="1" applyAlignment="1">
      <alignment vertical="top" wrapText="1"/>
    </xf>
    <xf numFmtId="0" fontId="8" fillId="7" borderId="2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wrapText="1"/>
    </xf>
    <xf numFmtId="0" fontId="3" fillId="7" borderId="14" xfId="0" applyFont="1" applyFill="1" applyBorder="1" applyAlignment="1">
      <alignment wrapText="1"/>
    </xf>
    <xf numFmtId="0" fontId="5" fillId="7" borderId="21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wrapText="1"/>
    </xf>
    <xf numFmtId="0" fontId="3" fillId="8" borderId="14" xfId="0" applyFont="1" applyFill="1" applyBorder="1" applyAlignment="1">
      <alignment vertical="top" wrapText="1"/>
    </xf>
    <xf numFmtId="0" fontId="3" fillId="8" borderId="15" xfId="0" applyFont="1" applyFill="1" applyBorder="1" applyAlignment="1">
      <alignment horizontal="center" vertical="top" wrapText="1"/>
    </xf>
    <xf numFmtId="0" fontId="15" fillId="8" borderId="14" xfId="0" applyFont="1" applyFill="1" applyBorder="1" applyAlignment="1">
      <alignment wrapText="1"/>
    </xf>
    <xf numFmtId="0" fontId="15" fillId="8" borderId="15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left" vertical="top" wrapText="1"/>
    </xf>
    <xf numFmtId="0" fontId="3" fillId="8" borderId="14" xfId="0" applyFont="1" applyFill="1" applyBorder="1" applyAlignment="1">
      <alignment horizontal="justify" vertical="top" wrapText="1"/>
    </xf>
    <xf numFmtId="0" fontId="10" fillId="8" borderId="0" xfId="0" applyFont="1" applyFill="1" applyAlignment="1">
      <alignment horizontal="center" wrapText="1"/>
    </xf>
    <xf numFmtId="0" fontId="3" fillId="9" borderId="14" xfId="0" applyFont="1" applyFill="1" applyBorder="1" applyAlignment="1">
      <alignment vertical="top" wrapText="1"/>
    </xf>
    <xf numFmtId="0" fontId="3" fillId="9" borderId="15" xfId="0" applyFont="1" applyFill="1" applyBorder="1" applyAlignment="1">
      <alignment horizontal="center" vertical="top" wrapText="1"/>
    </xf>
    <xf numFmtId="0" fontId="9" fillId="9" borderId="0" xfId="0" applyFont="1" applyFill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6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3" fillId="9" borderId="14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3" sqref="J3"/>
    </sheetView>
  </sheetViews>
  <sheetFormatPr defaultColWidth="5.7109375" defaultRowHeight="12.75" x14ac:dyDescent="0.2"/>
  <cols>
    <col min="1" max="1" width="10.85546875" style="8" customWidth="1"/>
    <col min="2" max="2" width="12.85546875" style="12" customWidth="1"/>
    <col min="3" max="3" width="14.28515625" style="4" customWidth="1"/>
    <col min="4" max="4" width="7.5703125" style="8" bestFit="1" customWidth="1"/>
    <col min="5" max="5" width="12.5703125" style="4" customWidth="1"/>
    <col min="6" max="6" width="7" style="8" bestFit="1" customWidth="1"/>
    <col min="7" max="7" width="12.140625" style="4" customWidth="1"/>
    <col min="8" max="8" width="7" style="8" bestFit="1" customWidth="1"/>
    <col min="9" max="9" width="13.42578125" style="4" customWidth="1"/>
    <col min="10" max="10" width="7" style="8" bestFit="1" customWidth="1"/>
    <col min="11" max="11" width="15.5703125" style="4" customWidth="1"/>
    <col min="12" max="12" width="7" style="8" bestFit="1" customWidth="1"/>
    <col min="13" max="13" width="14.7109375" style="4" customWidth="1"/>
    <col min="14" max="14" width="7" style="8" bestFit="1" customWidth="1"/>
    <col min="15" max="15" width="14.28515625" style="4" customWidth="1"/>
    <col min="16" max="16" width="7.85546875" style="8" customWidth="1"/>
    <col min="17" max="17" width="13.42578125" style="4" customWidth="1"/>
    <col min="18" max="18" width="8.85546875" style="4" customWidth="1"/>
    <col min="19" max="19" width="18" style="4" customWidth="1"/>
    <col min="20" max="20" width="7" style="8" bestFit="1" customWidth="1"/>
    <col min="21" max="21" width="18" style="4" customWidth="1"/>
    <col min="22" max="22" width="7" style="8" bestFit="1" customWidth="1"/>
    <col min="23" max="247" width="9.140625" style="4" customWidth="1"/>
    <col min="248" max="248" width="8" style="4" customWidth="1"/>
    <col min="249" max="249" width="5.5703125" style="4" customWidth="1"/>
    <col min="250" max="250" width="13.7109375" style="4" customWidth="1"/>
    <col min="251" max="251" width="5.7109375" style="4" bestFit="1" customWidth="1"/>
    <col min="252" max="252" width="14.85546875" style="4" customWidth="1"/>
    <col min="253" max="253" width="5.7109375" style="4" bestFit="1" customWidth="1"/>
    <col min="254" max="254" width="12.85546875" style="4" customWidth="1"/>
    <col min="255" max="255" width="5.7109375" style="4" bestFit="1"/>
    <col min="256" max="16384" width="5.7109375" style="4"/>
  </cols>
  <sheetData>
    <row r="1" spans="1:22" s="1" customFormat="1" ht="15.75" x14ac:dyDescent="0.25">
      <c r="B1" s="27"/>
      <c r="C1" s="27"/>
      <c r="D1" s="27"/>
      <c r="E1" s="156" t="s">
        <v>73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27"/>
    </row>
    <row r="2" spans="1:22" s="1" customFormat="1" ht="15.75" x14ac:dyDescent="0.25">
      <c r="A2" s="111" t="s">
        <v>106</v>
      </c>
      <c r="B2" s="108" t="s">
        <v>107</v>
      </c>
      <c r="D2" s="95"/>
      <c r="E2" s="156" t="s">
        <v>74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27"/>
    </row>
    <row r="3" spans="1:22" s="1" customFormat="1" ht="15.75" x14ac:dyDescent="0.25">
      <c r="A3" s="157" t="s">
        <v>109</v>
      </c>
      <c r="B3" s="158"/>
      <c r="D3" s="9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2" ht="13.5" thickBot="1" x14ac:dyDescent="0.25">
      <c r="A4" s="3"/>
      <c r="B4" s="9"/>
      <c r="C4" s="2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2"/>
      <c r="S4" s="2"/>
      <c r="T4" s="3"/>
      <c r="U4" s="2"/>
      <c r="V4" s="3"/>
    </row>
    <row r="5" spans="1:22" x14ac:dyDescent="0.2">
      <c r="A5" s="143" t="s">
        <v>0</v>
      </c>
      <c r="B5" s="26"/>
      <c r="C5" s="41" t="s">
        <v>11</v>
      </c>
      <c r="D5" s="139" t="s">
        <v>75</v>
      </c>
      <c r="E5" s="41" t="s">
        <v>12</v>
      </c>
      <c r="F5" s="139" t="s">
        <v>75</v>
      </c>
      <c r="G5" s="41" t="s">
        <v>13</v>
      </c>
      <c r="H5" s="139" t="s">
        <v>75</v>
      </c>
      <c r="I5" s="41" t="s">
        <v>14</v>
      </c>
      <c r="J5" s="139" t="s">
        <v>75</v>
      </c>
      <c r="K5" s="41" t="s">
        <v>15</v>
      </c>
      <c r="L5" s="139" t="s">
        <v>75</v>
      </c>
      <c r="M5" s="41" t="s">
        <v>11</v>
      </c>
      <c r="N5" s="139" t="s">
        <v>75</v>
      </c>
      <c r="O5" s="41" t="s">
        <v>12</v>
      </c>
      <c r="P5" s="139" t="s">
        <v>75</v>
      </c>
      <c r="Q5" s="41" t="s">
        <v>13</v>
      </c>
      <c r="R5" s="139" t="s">
        <v>75</v>
      </c>
      <c r="S5" s="41" t="s">
        <v>14</v>
      </c>
      <c r="T5" s="139" t="s">
        <v>75</v>
      </c>
      <c r="U5" s="41" t="s">
        <v>15</v>
      </c>
      <c r="V5" s="139" t="s">
        <v>75</v>
      </c>
    </row>
    <row r="6" spans="1:22" x14ac:dyDescent="0.2">
      <c r="A6" s="144"/>
      <c r="B6" s="23"/>
      <c r="C6" s="42">
        <v>43990</v>
      </c>
      <c r="D6" s="140"/>
      <c r="E6" s="42">
        <v>43991</v>
      </c>
      <c r="F6" s="140"/>
      <c r="G6" s="42">
        <v>43992</v>
      </c>
      <c r="H6" s="140"/>
      <c r="I6" s="42">
        <v>43993</v>
      </c>
      <c r="J6" s="140"/>
      <c r="K6" s="42">
        <v>43994</v>
      </c>
      <c r="L6" s="140"/>
      <c r="M6" s="42">
        <v>43997</v>
      </c>
      <c r="N6" s="140"/>
      <c r="O6" s="42">
        <v>43998</v>
      </c>
      <c r="P6" s="140"/>
      <c r="Q6" s="42">
        <v>43999</v>
      </c>
      <c r="R6" s="149"/>
      <c r="S6" s="42">
        <v>44000</v>
      </c>
      <c r="T6" s="140"/>
      <c r="U6" s="42">
        <v>44001</v>
      </c>
      <c r="V6" s="140"/>
    </row>
    <row r="7" spans="1:22" s="5" customFormat="1" x14ac:dyDescent="0.2">
      <c r="A7" s="150" t="s">
        <v>76</v>
      </c>
      <c r="B7" s="10" t="s">
        <v>42</v>
      </c>
      <c r="C7" s="102" t="s">
        <v>98</v>
      </c>
      <c r="D7" s="103">
        <v>419</v>
      </c>
      <c r="E7" s="106" t="s">
        <v>83</v>
      </c>
      <c r="F7" s="103">
        <v>177</v>
      </c>
      <c r="G7" s="96" t="s">
        <v>35</v>
      </c>
      <c r="H7" s="97">
        <v>239</v>
      </c>
      <c r="I7" s="96" t="s">
        <v>18</v>
      </c>
      <c r="J7" s="97">
        <v>136</v>
      </c>
      <c r="K7" s="100" t="s">
        <v>87</v>
      </c>
      <c r="L7" s="152">
        <v>206</v>
      </c>
      <c r="M7" s="100" t="s">
        <v>17</v>
      </c>
      <c r="N7" s="97">
        <v>157</v>
      </c>
      <c r="O7" s="104" t="s">
        <v>20</v>
      </c>
      <c r="P7" s="103">
        <v>217</v>
      </c>
      <c r="Q7" s="106" t="s">
        <v>39</v>
      </c>
      <c r="R7" s="103">
        <v>156</v>
      </c>
      <c r="S7" s="96" t="s">
        <v>99</v>
      </c>
      <c r="T7" s="129">
        <v>470</v>
      </c>
      <c r="U7" s="49" t="s">
        <v>104</v>
      </c>
      <c r="V7" s="44">
        <v>149</v>
      </c>
    </row>
    <row r="8" spans="1:22" s="5" customFormat="1" x14ac:dyDescent="0.2">
      <c r="A8" s="150"/>
      <c r="B8" s="10" t="s">
        <v>43</v>
      </c>
      <c r="C8" s="43"/>
      <c r="D8" s="44"/>
      <c r="E8" s="43" t="s">
        <v>30</v>
      </c>
      <c r="F8" s="44">
        <v>42</v>
      </c>
      <c r="G8" s="96" t="s">
        <v>102</v>
      </c>
      <c r="H8" s="97">
        <v>60</v>
      </c>
      <c r="I8" s="102" t="s">
        <v>21</v>
      </c>
      <c r="J8" s="103">
        <v>24</v>
      </c>
      <c r="K8" s="96" t="s">
        <v>88</v>
      </c>
      <c r="L8" s="153"/>
      <c r="M8" s="96" t="s">
        <v>92</v>
      </c>
      <c r="N8" s="97">
        <v>102</v>
      </c>
      <c r="O8" s="163" t="s">
        <v>68</v>
      </c>
      <c r="P8" s="110">
        <v>82</v>
      </c>
      <c r="Q8" s="51" t="s">
        <v>36</v>
      </c>
      <c r="R8" s="44">
        <v>129</v>
      </c>
      <c r="S8" s="43"/>
      <c r="T8" s="44"/>
      <c r="U8" s="104" t="s">
        <v>37</v>
      </c>
      <c r="V8" s="105">
        <v>54</v>
      </c>
    </row>
    <row r="9" spans="1:22" s="5" customFormat="1" x14ac:dyDescent="0.2">
      <c r="A9" s="150"/>
      <c r="B9" s="10" t="s">
        <v>44</v>
      </c>
      <c r="C9" s="43"/>
      <c r="D9" s="44"/>
      <c r="E9" s="104" t="s">
        <v>85</v>
      </c>
      <c r="F9" s="105">
        <v>22</v>
      </c>
      <c r="G9" s="43"/>
      <c r="H9" s="44"/>
      <c r="I9" s="43" t="s">
        <v>31</v>
      </c>
      <c r="J9" s="44">
        <v>33</v>
      </c>
      <c r="K9" s="91" t="s">
        <v>16</v>
      </c>
      <c r="L9" s="94">
        <v>83</v>
      </c>
      <c r="M9" s="43" t="s">
        <v>93</v>
      </c>
      <c r="N9" s="44">
        <v>19</v>
      </c>
      <c r="O9" s="96" t="s">
        <v>82</v>
      </c>
      <c r="P9" s="97">
        <v>24</v>
      </c>
      <c r="Q9" s="43"/>
      <c r="R9" s="44"/>
      <c r="S9" s="91"/>
      <c r="T9" s="94"/>
      <c r="U9" s="91" t="s">
        <v>40</v>
      </c>
      <c r="V9" s="94">
        <v>22</v>
      </c>
    </row>
    <row r="10" spans="1:22" s="5" customFormat="1" x14ac:dyDescent="0.2">
      <c r="A10" s="150"/>
      <c r="B10" s="10" t="s">
        <v>69</v>
      </c>
      <c r="C10" s="43"/>
      <c r="D10" s="44"/>
      <c r="E10" s="43" t="s">
        <v>101</v>
      </c>
      <c r="F10" s="44">
        <v>22</v>
      </c>
      <c r="G10" s="43"/>
      <c r="H10" s="44"/>
      <c r="I10" s="102" t="s">
        <v>26</v>
      </c>
      <c r="J10" s="103">
        <v>27</v>
      </c>
      <c r="K10" s="104" t="s">
        <v>89</v>
      </c>
      <c r="L10" s="105">
        <v>10</v>
      </c>
      <c r="M10" s="91" t="s">
        <v>32</v>
      </c>
      <c r="N10" s="94">
        <v>18</v>
      </c>
      <c r="O10" s="43"/>
      <c r="P10" s="44"/>
      <c r="Q10" s="47"/>
      <c r="R10" s="48"/>
      <c r="S10" s="43"/>
      <c r="T10" s="44"/>
      <c r="U10" s="100" t="s">
        <v>23</v>
      </c>
      <c r="V10" s="97">
        <v>17</v>
      </c>
    </row>
    <row r="11" spans="1:22" s="5" customFormat="1" ht="25.5" x14ac:dyDescent="0.2">
      <c r="A11" s="150"/>
      <c r="B11" s="10" t="s">
        <v>70</v>
      </c>
      <c r="C11" s="43"/>
      <c r="D11" s="44"/>
      <c r="E11" s="49" t="s">
        <v>86</v>
      </c>
      <c r="F11" s="44">
        <v>5</v>
      </c>
      <c r="G11" s="43"/>
      <c r="H11" s="44"/>
      <c r="I11" s="43" t="s">
        <v>41</v>
      </c>
      <c r="J11" s="44">
        <v>14</v>
      </c>
      <c r="K11" s="49"/>
      <c r="L11" s="44"/>
      <c r="M11" s="50"/>
      <c r="N11" s="44"/>
      <c r="O11" s="43"/>
      <c r="P11" s="44"/>
      <c r="Q11" s="49"/>
      <c r="R11" s="44"/>
      <c r="S11" s="49"/>
      <c r="T11" s="44"/>
      <c r="U11" s="49" t="s">
        <v>96</v>
      </c>
      <c r="V11" s="44">
        <v>15</v>
      </c>
    </row>
    <row r="12" spans="1:22" s="5" customFormat="1" x14ac:dyDescent="0.2">
      <c r="A12" s="150"/>
      <c r="B12" s="10" t="s">
        <v>71</v>
      </c>
      <c r="C12" s="43"/>
      <c r="D12" s="44"/>
      <c r="E12" s="43"/>
      <c r="F12" s="44"/>
      <c r="G12" s="43"/>
      <c r="H12" s="44"/>
      <c r="I12" s="43"/>
      <c r="J12" s="44"/>
      <c r="K12" s="49"/>
      <c r="L12" s="44"/>
      <c r="M12" s="43"/>
      <c r="N12" s="44"/>
      <c r="O12" s="47"/>
      <c r="P12" s="48"/>
      <c r="Q12" s="51"/>
      <c r="R12" s="44"/>
      <c r="S12" s="49"/>
      <c r="T12" s="44"/>
      <c r="U12" s="55"/>
      <c r="V12" s="53"/>
    </row>
    <row r="13" spans="1:22" s="5" customFormat="1" ht="13.5" thickBot="1" x14ac:dyDescent="0.25">
      <c r="A13" s="150"/>
      <c r="B13" s="10" t="s">
        <v>72</v>
      </c>
      <c r="C13" s="43"/>
      <c r="D13" s="44"/>
      <c r="E13" s="43"/>
      <c r="F13" s="44"/>
      <c r="G13" s="43"/>
      <c r="H13" s="44"/>
      <c r="I13" s="43"/>
      <c r="J13" s="44"/>
      <c r="K13" s="43"/>
      <c r="L13" s="44"/>
      <c r="M13" s="47"/>
      <c r="N13" s="48"/>
      <c r="O13" s="43"/>
      <c r="P13" s="44"/>
      <c r="Q13" s="43"/>
      <c r="R13" s="44"/>
      <c r="S13" s="43"/>
      <c r="T13" s="44"/>
      <c r="U13" s="43"/>
      <c r="V13" s="44"/>
    </row>
    <row r="14" spans="1:22" s="5" customFormat="1" ht="13.5" hidden="1" customHeight="1" thickBot="1" x14ac:dyDescent="0.25">
      <c r="A14" s="150"/>
      <c r="B14" s="10"/>
      <c r="C14" s="43"/>
      <c r="D14" s="44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55"/>
      <c r="P14" s="56"/>
      <c r="Q14" s="47"/>
      <c r="R14" s="52"/>
      <c r="S14" s="55"/>
      <c r="T14" s="53"/>
      <c r="U14" s="55"/>
      <c r="V14" s="53"/>
    </row>
    <row r="15" spans="1:22" s="5" customFormat="1" ht="13.5" hidden="1" customHeight="1" thickBot="1" x14ac:dyDescent="0.25">
      <c r="A15" s="150"/>
      <c r="B15" s="10"/>
      <c r="C15" s="43"/>
      <c r="D15" s="44"/>
      <c r="E15" s="43"/>
      <c r="F15" s="44"/>
      <c r="G15" s="43"/>
      <c r="H15" s="44"/>
      <c r="I15" s="43"/>
      <c r="J15" s="44"/>
      <c r="K15" s="47"/>
      <c r="L15" s="48"/>
      <c r="M15" s="43"/>
      <c r="N15" s="44"/>
      <c r="O15" s="55"/>
      <c r="P15" s="57"/>
      <c r="Q15" s="43"/>
      <c r="R15" s="53"/>
      <c r="S15" s="54"/>
      <c r="T15" s="52"/>
      <c r="U15" s="54"/>
      <c r="V15" s="52"/>
    </row>
    <row r="16" spans="1:22" s="5" customFormat="1" ht="13.5" hidden="1" customHeight="1" thickBot="1" x14ac:dyDescent="0.25">
      <c r="A16" s="150"/>
      <c r="B16" s="10"/>
      <c r="C16" s="43"/>
      <c r="D16" s="44"/>
      <c r="E16" s="43"/>
      <c r="F16" s="44"/>
      <c r="G16" s="43"/>
      <c r="H16" s="44"/>
      <c r="I16" s="47"/>
      <c r="J16" s="48"/>
      <c r="K16" s="43"/>
      <c r="L16" s="44"/>
      <c r="M16" s="43"/>
      <c r="N16" s="44"/>
      <c r="O16" s="55"/>
      <c r="P16" s="56"/>
      <c r="Q16" s="43"/>
      <c r="R16" s="53"/>
      <c r="S16" s="55"/>
      <c r="T16" s="53"/>
      <c r="U16" s="55"/>
      <c r="V16" s="53"/>
    </row>
    <row r="17" spans="1:22" s="5" customFormat="1" ht="13.5" hidden="1" customHeight="1" thickBot="1" x14ac:dyDescent="0.25">
      <c r="A17" s="151"/>
      <c r="B17" s="13"/>
      <c r="C17" s="43"/>
      <c r="D17" s="44"/>
      <c r="E17" s="43"/>
      <c r="F17" s="44"/>
      <c r="G17" s="43"/>
      <c r="H17" s="44"/>
      <c r="I17" s="47"/>
      <c r="J17" s="48"/>
      <c r="K17" s="43"/>
      <c r="L17" s="44"/>
      <c r="M17" s="43"/>
      <c r="N17" s="44"/>
      <c r="O17" s="54"/>
      <c r="P17" s="52"/>
      <c r="Q17" s="43"/>
      <c r="R17" s="53"/>
      <c r="S17" s="55"/>
      <c r="T17" s="53"/>
      <c r="U17" s="55"/>
      <c r="V17" s="53"/>
    </row>
    <row r="18" spans="1:22" s="5" customFormat="1" ht="13.5" hidden="1" customHeight="1" thickBot="1" x14ac:dyDescent="0.25">
      <c r="A18" s="151"/>
      <c r="B18" s="13"/>
      <c r="C18" s="71"/>
      <c r="D18" s="72"/>
      <c r="E18" s="71"/>
      <c r="F18" s="72"/>
      <c r="G18" s="71"/>
      <c r="H18" s="72"/>
      <c r="I18" s="73"/>
      <c r="J18" s="74"/>
      <c r="K18" s="73"/>
      <c r="L18" s="74"/>
      <c r="M18" s="71"/>
      <c r="N18" s="72"/>
      <c r="O18" s="76"/>
      <c r="P18" s="77"/>
      <c r="Q18" s="73"/>
      <c r="R18" s="75"/>
      <c r="S18" s="78"/>
      <c r="T18" s="75"/>
      <c r="U18" s="78"/>
      <c r="V18" s="75"/>
    </row>
    <row r="19" spans="1:22" ht="27.75" customHeight="1" thickBot="1" x14ac:dyDescent="0.3">
      <c r="A19" s="154" t="s">
        <v>105</v>
      </c>
      <c r="B19" s="155"/>
      <c r="C19" s="79"/>
      <c r="D19" s="82">
        <f>SUM(D7:D13)</f>
        <v>419</v>
      </c>
      <c r="E19" s="79"/>
      <c r="F19" s="82">
        <f>SUM(F7:F13)</f>
        <v>268</v>
      </c>
      <c r="G19" s="79"/>
      <c r="H19" s="82">
        <f>SUM(H7:H13)</f>
        <v>299</v>
      </c>
      <c r="I19" s="80"/>
      <c r="J19" s="82">
        <f>SUM(J7:J13)</f>
        <v>234</v>
      </c>
      <c r="K19" s="80"/>
      <c r="L19" s="82">
        <f>SUM(L7:L13)</f>
        <v>299</v>
      </c>
      <c r="M19" s="80"/>
      <c r="N19" s="82">
        <f>SUM(N7:N13)</f>
        <v>296</v>
      </c>
      <c r="O19" s="80"/>
      <c r="P19" s="82">
        <f>SUM(P7:P13)-P8</f>
        <v>241</v>
      </c>
      <c r="Q19" s="80"/>
      <c r="R19" s="82">
        <f>SUM(R7:R13)</f>
        <v>285</v>
      </c>
      <c r="S19" s="80"/>
      <c r="T19" s="82">
        <f>SUM(T7:T13)</f>
        <v>470</v>
      </c>
      <c r="U19" s="82"/>
      <c r="V19" s="82">
        <f>SUM(V7:V13)</f>
        <v>257</v>
      </c>
    </row>
    <row r="20" spans="1:22" ht="13.5" thickBot="1" x14ac:dyDescent="0.25">
      <c r="A20" s="7"/>
      <c r="B20" s="11"/>
      <c r="C20" s="60"/>
      <c r="D20" s="24"/>
      <c r="E20" s="60"/>
      <c r="F20" s="24"/>
      <c r="G20" s="60"/>
      <c r="H20" s="24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7"/>
    </row>
    <row r="21" spans="1:22" ht="12.75" customHeight="1" x14ac:dyDescent="0.2">
      <c r="A21" s="137" t="s">
        <v>0</v>
      </c>
      <c r="B21" s="61"/>
      <c r="C21" s="41" t="s">
        <v>11</v>
      </c>
      <c r="D21" s="139" t="s">
        <v>75</v>
      </c>
      <c r="E21" s="41" t="s">
        <v>12</v>
      </c>
      <c r="F21" s="139"/>
      <c r="G21" s="99" t="s">
        <v>13</v>
      </c>
      <c r="H21" s="139"/>
      <c r="I21" s="41" t="s">
        <v>14</v>
      </c>
      <c r="J21" s="139" t="s">
        <v>75</v>
      </c>
      <c r="K21" s="41" t="s">
        <v>15</v>
      </c>
      <c r="L21" s="139" t="s">
        <v>75</v>
      </c>
      <c r="M21" s="41" t="s">
        <v>11</v>
      </c>
      <c r="N21" s="139" t="s">
        <v>75</v>
      </c>
      <c r="O21" s="99" t="s">
        <v>12</v>
      </c>
      <c r="P21" s="139" t="s">
        <v>75</v>
      </c>
      <c r="Q21" s="99" t="s">
        <v>13</v>
      </c>
      <c r="R21" s="139" t="s">
        <v>75</v>
      </c>
      <c r="S21" s="41" t="s">
        <v>14</v>
      </c>
      <c r="T21" s="139" t="s">
        <v>75</v>
      </c>
      <c r="U21" s="41" t="s">
        <v>15</v>
      </c>
      <c r="V21" s="147" t="s">
        <v>75</v>
      </c>
    </row>
    <row r="22" spans="1:22" x14ac:dyDescent="0.2">
      <c r="A22" s="138"/>
      <c r="B22" s="62"/>
      <c r="C22" s="42">
        <v>43990</v>
      </c>
      <c r="D22" s="140"/>
      <c r="E22" s="42">
        <v>43991</v>
      </c>
      <c r="F22" s="140"/>
      <c r="G22" s="42">
        <v>43992</v>
      </c>
      <c r="H22" s="140"/>
      <c r="I22" s="42">
        <v>43993</v>
      </c>
      <c r="J22" s="140"/>
      <c r="K22" s="42">
        <v>43994</v>
      </c>
      <c r="L22" s="140"/>
      <c r="M22" s="42">
        <v>43997</v>
      </c>
      <c r="N22" s="140"/>
      <c r="O22" s="42">
        <v>43998</v>
      </c>
      <c r="P22" s="149"/>
      <c r="Q22" s="42">
        <v>43999</v>
      </c>
      <c r="R22" s="140"/>
      <c r="S22" s="42">
        <v>44000</v>
      </c>
      <c r="T22" s="140"/>
      <c r="U22" s="42">
        <v>44001</v>
      </c>
      <c r="V22" s="148"/>
    </row>
    <row r="23" spans="1:22" ht="30.75" customHeight="1" x14ac:dyDescent="0.2">
      <c r="A23" s="136" t="s">
        <v>77</v>
      </c>
      <c r="B23" s="63" t="s">
        <v>42</v>
      </c>
      <c r="C23" s="43" t="s">
        <v>80</v>
      </c>
      <c r="D23" s="44">
        <v>287</v>
      </c>
      <c r="E23" s="43" t="s">
        <v>91</v>
      </c>
      <c r="F23" s="44">
        <v>53</v>
      </c>
      <c r="G23" s="96" t="s">
        <v>79</v>
      </c>
      <c r="H23" s="97">
        <v>220</v>
      </c>
      <c r="I23" s="109" t="s">
        <v>19</v>
      </c>
      <c r="J23" s="110">
        <v>203</v>
      </c>
      <c r="K23" s="106" t="s">
        <v>90</v>
      </c>
      <c r="L23" s="103">
        <v>199</v>
      </c>
      <c r="M23" s="109" t="s">
        <v>27</v>
      </c>
      <c r="N23" s="110">
        <v>176</v>
      </c>
      <c r="O23" s="107" t="s">
        <v>22</v>
      </c>
      <c r="P23" s="103">
        <v>232</v>
      </c>
      <c r="Q23" s="100" t="s">
        <v>108</v>
      </c>
      <c r="R23" s="129">
        <v>123</v>
      </c>
      <c r="S23" s="96" t="s">
        <v>81</v>
      </c>
      <c r="T23" s="129">
        <v>287</v>
      </c>
      <c r="U23" s="85"/>
      <c r="V23" s="84"/>
    </row>
    <row r="24" spans="1:22" x14ac:dyDescent="0.2">
      <c r="A24" s="136"/>
      <c r="B24" s="63" t="s">
        <v>43</v>
      </c>
      <c r="C24" s="43"/>
      <c r="D24" s="44"/>
      <c r="E24" s="43"/>
      <c r="F24" s="44"/>
      <c r="G24" s="43" t="s">
        <v>38</v>
      </c>
      <c r="H24" s="44">
        <v>10</v>
      </c>
      <c r="I24" s="43" t="s">
        <v>78</v>
      </c>
      <c r="J24" s="44">
        <v>10</v>
      </c>
      <c r="K24" s="106" t="s">
        <v>25</v>
      </c>
      <c r="L24" s="103">
        <v>19</v>
      </c>
      <c r="M24" s="102" t="s">
        <v>94</v>
      </c>
      <c r="N24" s="103">
        <v>25</v>
      </c>
      <c r="O24" s="96" t="s">
        <v>24</v>
      </c>
      <c r="P24" s="97">
        <v>34</v>
      </c>
      <c r="Q24" s="100" t="s">
        <v>100</v>
      </c>
      <c r="R24" s="97">
        <v>15</v>
      </c>
      <c r="S24" s="49"/>
      <c r="T24" s="44"/>
      <c r="U24" s="83"/>
      <c r="V24" s="84"/>
    </row>
    <row r="25" spans="1:22" x14ac:dyDescent="0.2">
      <c r="A25" s="136"/>
      <c r="B25" s="63" t="s">
        <v>44</v>
      </c>
      <c r="C25" s="47"/>
      <c r="D25" s="44"/>
      <c r="E25" s="43"/>
      <c r="F25" s="44"/>
      <c r="G25" s="102" t="s">
        <v>97</v>
      </c>
      <c r="H25" s="103">
        <v>28</v>
      </c>
      <c r="I25" s="43"/>
      <c r="J25" s="44"/>
      <c r="K25" s="43"/>
      <c r="L25" s="44"/>
      <c r="M25" s="102" t="s">
        <v>29</v>
      </c>
      <c r="N25" s="103">
        <v>22</v>
      </c>
      <c r="O25" s="43"/>
      <c r="P25" s="44"/>
      <c r="Q25" s="43"/>
      <c r="R25" s="44"/>
      <c r="S25" s="43"/>
      <c r="T25" s="44"/>
      <c r="U25" s="85"/>
      <c r="V25" s="84"/>
    </row>
    <row r="26" spans="1:22" x14ac:dyDescent="0.2">
      <c r="A26" s="136"/>
      <c r="B26" s="63" t="s">
        <v>69</v>
      </c>
      <c r="C26" s="43"/>
      <c r="D26" s="44"/>
      <c r="E26" s="43"/>
      <c r="F26" s="44"/>
      <c r="G26" s="43"/>
      <c r="H26" s="44"/>
      <c r="I26" s="43"/>
      <c r="J26" s="44"/>
      <c r="K26" s="43"/>
      <c r="L26" s="44"/>
      <c r="M26" s="51" t="s">
        <v>34</v>
      </c>
      <c r="N26" s="44">
        <v>19</v>
      </c>
      <c r="O26" s="51"/>
      <c r="P26" s="44"/>
      <c r="Q26" s="51"/>
      <c r="R26" s="44"/>
      <c r="S26" s="43"/>
      <c r="T26" s="44"/>
      <c r="U26" s="85"/>
      <c r="V26" s="84"/>
    </row>
    <row r="27" spans="1:22" x14ac:dyDescent="0.2">
      <c r="A27" s="136"/>
      <c r="B27" s="63" t="s">
        <v>70</v>
      </c>
      <c r="C27" s="47"/>
      <c r="D27" s="48"/>
      <c r="E27" s="47"/>
      <c r="F27" s="48"/>
      <c r="G27" s="47"/>
      <c r="H27" s="48"/>
      <c r="I27" s="43"/>
      <c r="J27" s="44"/>
      <c r="K27" s="49"/>
      <c r="L27" s="44"/>
      <c r="M27" s="96" t="s">
        <v>95</v>
      </c>
      <c r="N27" s="97">
        <v>5</v>
      </c>
      <c r="O27" s="51"/>
      <c r="P27" s="44"/>
      <c r="Q27" s="49"/>
      <c r="R27" s="44"/>
      <c r="S27" s="49"/>
      <c r="T27" s="44"/>
      <c r="U27" s="83"/>
      <c r="V27" s="84"/>
    </row>
    <row r="28" spans="1:22" ht="13.5" thickBot="1" x14ac:dyDescent="0.25">
      <c r="A28" s="136"/>
      <c r="B28" s="63" t="s">
        <v>71</v>
      </c>
      <c r="C28" s="43"/>
      <c r="D28" s="44"/>
      <c r="E28" s="43"/>
      <c r="F28" s="44"/>
      <c r="G28" s="43"/>
      <c r="H28" s="44"/>
      <c r="I28" s="43"/>
      <c r="J28" s="44"/>
      <c r="K28" s="47"/>
      <c r="L28" s="48"/>
      <c r="M28" s="47"/>
      <c r="N28" s="48"/>
      <c r="O28" s="51"/>
      <c r="P28" s="44"/>
      <c r="Q28" s="51"/>
      <c r="R28" s="44"/>
      <c r="S28" s="47"/>
      <c r="T28" s="48"/>
      <c r="U28" s="86"/>
      <c r="V28" s="87"/>
    </row>
    <row r="29" spans="1:22" ht="13.5" hidden="1" customHeight="1" thickBot="1" x14ac:dyDescent="0.25">
      <c r="A29" s="136"/>
      <c r="B29" s="63" t="s">
        <v>72</v>
      </c>
      <c r="C29" s="47"/>
      <c r="D29" s="48"/>
      <c r="E29" s="47"/>
      <c r="F29" s="48"/>
      <c r="G29" s="47"/>
      <c r="H29" s="48"/>
      <c r="I29" s="43"/>
      <c r="J29" s="44"/>
      <c r="K29" s="43"/>
      <c r="L29" s="44"/>
      <c r="M29" s="43"/>
      <c r="N29" s="44"/>
      <c r="O29" s="47"/>
      <c r="P29" s="48"/>
      <c r="Q29" s="47"/>
      <c r="R29" s="48"/>
      <c r="S29" s="43"/>
      <c r="T29" s="44"/>
      <c r="U29" s="85"/>
      <c r="V29" s="84"/>
    </row>
    <row r="30" spans="1:22" ht="13.5" hidden="1" customHeight="1" thickBot="1" x14ac:dyDescent="0.25">
      <c r="A30" s="136"/>
      <c r="B30" s="63"/>
      <c r="C30" s="43"/>
      <c r="D30" s="44"/>
      <c r="E30" s="43"/>
      <c r="F30" s="44"/>
      <c r="G30" s="43"/>
      <c r="H30" s="44"/>
      <c r="I30" s="43"/>
      <c r="J30" s="44"/>
      <c r="K30" s="47"/>
      <c r="L30" s="48"/>
      <c r="M30" s="47"/>
      <c r="N30" s="48"/>
      <c r="O30" s="51"/>
      <c r="P30" s="44"/>
      <c r="Q30" s="51"/>
      <c r="R30" s="44"/>
      <c r="S30" s="47"/>
      <c r="T30" s="48"/>
      <c r="U30" s="86"/>
      <c r="V30" s="87"/>
    </row>
    <row r="31" spans="1:22" ht="13.5" hidden="1" customHeight="1" thickBot="1" x14ac:dyDescent="0.25">
      <c r="A31" s="136"/>
      <c r="B31" s="63"/>
      <c r="C31" s="43"/>
      <c r="D31" s="44"/>
      <c r="E31" s="43"/>
      <c r="F31" s="44"/>
      <c r="G31" s="43"/>
      <c r="H31" s="44"/>
      <c r="I31" s="47"/>
      <c r="J31" s="48"/>
      <c r="K31" s="43"/>
      <c r="L31" s="44"/>
      <c r="M31" s="47"/>
      <c r="N31" s="44"/>
      <c r="O31" s="43"/>
      <c r="P31" s="58"/>
      <c r="Q31" s="43"/>
      <c r="R31" s="58"/>
      <c r="S31" s="43"/>
      <c r="T31" s="44"/>
      <c r="U31" s="85"/>
      <c r="V31" s="84"/>
    </row>
    <row r="32" spans="1:22" ht="13.5" hidden="1" customHeight="1" thickBot="1" x14ac:dyDescent="0.25">
      <c r="A32" s="136"/>
      <c r="B32" s="63"/>
      <c r="C32" s="43"/>
      <c r="D32" s="44"/>
      <c r="E32" s="43"/>
      <c r="F32" s="44"/>
      <c r="G32" s="43"/>
      <c r="H32" s="44"/>
      <c r="I32" s="47"/>
      <c r="J32" s="48"/>
      <c r="K32" s="43"/>
      <c r="L32" s="44"/>
      <c r="M32" s="43"/>
      <c r="N32" s="58"/>
      <c r="O32" s="43"/>
      <c r="P32" s="44"/>
      <c r="Q32" s="43"/>
      <c r="R32" s="44"/>
      <c r="S32" s="43"/>
      <c r="T32" s="44"/>
      <c r="U32" s="85"/>
      <c r="V32" s="84"/>
    </row>
    <row r="33" spans="1:22" ht="15.75" hidden="1" customHeight="1" thickBot="1" x14ac:dyDescent="0.25">
      <c r="A33" s="136"/>
      <c r="B33" s="63"/>
      <c r="C33" s="43"/>
      <c r="D33" s="44"/>
      <c r="E33" s="43"/>
      <c r="F33" s="44"/>
      <c r="G33" s="43"/>
      <c r="H33" s="44"/>
      <c r="I33" s="47"/>
      <c r="J33" s="48"/>
      <c r="K33" s="47"/>
      <c r="L33" s="48"/>
      <c r="M33" s="47"/>
      <c r="N33" s="48"/>
      <c r="O33" s="47"/>
      <c r="P33" s="48"/>
      <c r="Q33" s="47"/>
      <c r="R33" s="48"/>
      <c r="S33" s="47"/>
      <c r="T33" s="48"/>
      <c r="U33" s="86"/>
      <c r="V33" s="87"/>
    </row>
    <row r="34" spans="1:22" ht="27" customHeight="1" thickBot="1" x14ac:dyDescent="0.3">
      <c r="A34" s="132" t="s">
        <v>105</v>
      </c>
      <c r="B34" s="133"/>
      <c r="C34" s="80"/>
      <c r="D34" s="82">
        <f>SUM(D23:D33)</f>
        <v>287</v>
      </c>
      <c r="E34" s="80"/>
      <c r="F34" s="82">
        <f>SUM(F23:F33)</f>
        <v>53</v>
      </c>
      <c r="G34" s="80"/>
      <c r="H34" s="82">
        <f>SUM(H23:H33)</f>
        <v>258</v>
      </c>
      <c r="I34" s="80"/>
      <c r="J34" s="82">
        <v>10</v>
      </c>
      <c r="K34" s="80"/>
      <c r="L34" s="82">
        <f>SUM(L23:L33)</f>
        <v>218</v>
      </c>
      <c r="M34" s="80"/>
      <c r="N34" s="82">
        <f>SUM(N24:N33)</f>
        <v>71</v>
      </c>
      <c r="O34" s="80"/>
      <c r="P34" s="82">
        <f>SUM(P23:P33)</f>
        <v>266</v>
      </c>
      <c r="Q34" s="80"/>
      <c r="R34" s="82">
        <f>SUM(R23:R33)</f>
        <v>138</v>
      </c>
      <c r="S34" s="80"/>
      <c r="T34" s="82">
        <f>SUM(T23:T33)</f>
        <v>287</v>
      </c>
      <c r="U34" s="90"/>
      <c r="V34" s="90">
        <f>SUM(V23:V33)</f>
        <v>0</v>
      </c>
    </row>
    <row r="35" spans="1:22" ht="12" customHeight="1" x14ac:dyDescent="0.2">
      <c r="A35" s="7"/>
      <c r="B35" s="11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59"/>
      <c r="O35" s="45"/>
      <c r="P35" s="45"/>
      <c r="Q35" s="45"/>
      <c r="R35" s="45"/>
      <c r="S35" s="45"/>
      <c r="T35" s="46"/>
      <c r="U35" s="45"/>
      <c r="V35" s="46"/>
    </row>
    <row r="36" spans="1:22" ht="12.75" hidden="1" customHeight="1" x14ac:dyDescent="0.2">
      <c r="A36" s="143" t="s">
        <v>0</v>
      </c>
      <c r="B36" s="25" t="s">
        <v>1</v>
      </c>
      <c r="C36" s="35" t="s">
        <v>11</v>
      </c>
      <c r="D36" s="145" t="s">
        <v>75</v>
      </c>
      <c r="E36" s="35" t="s">
        <v>12</v>
      </c>
      <c r="F36" s="145"/>
      <c r="G36" s="35" t="s">
        <v>13</v>
      </c>
      <c r="H36" s="145" t="s">
        <v>75</v>
      </c>
      <c r="I36" s="35" t="s">
        <v>14</v>
      </c>
      <c r="J36" s="145" t="s">
        <v>75</v>
      </c>
      <c r="K36" s="35" t="s">
        <v>15</v>
      </c>
      <c r="L36" s="145" t="s">
        <v>75</v>
      </c>
      <c r="M36" s="35" t="s">
        <v>11</v>
      </c>
      <c r="N36" s="145" t="s">
        <v>75</v>
      </c>
      <c r="O36" s="98" t="s">
        <v>13</v>
      </c>
      <c r="P36" s="145" t="s">
        <v>14</v>
      </c>
      <c r="Q36" s="35" t="s">
        <v>13</v>
      </c>
      <c r="R36" s="145" t="s">
        <v>14</v>
      </c>
      <c r="S36" s="35" t="s">
        <v>14</v>
      </c>
      <c r="T36" s="145" t="s">
        <v>75</v>
      </c>
      <c r="U36" s="35" t="s">
        <v>15</v>
      </c>
      <c r="V36" s="145" t="s">
        <v>75</v>
      </c>
    </row>
    <row r="37" spans="1:22" ht="12.75" hidden="1" customHeight="1" x14ac:dyDescent="0.2">
      <c r="A37" s="144"/>
      <c r="B37" s="31" t="s">
        <v>2</v>
      </c>
      <c r="C37" s="36">
        <v>43990</v>
      </c>
      <c r="D37" s="146"/>
      <c r="E37" s="36">
        <v>43991</v>
      </c>
      <c r="F37" s="146"/>
      <c r="G37" s="36">
        <v>43992</v>
      </c>
      <c r="H37" s="146"/>
      <c r="I37" s="36">
        <v>43993</v>
      </c>
      <c r="J37" s="146"/>
      <c r="K37" s="36">
        <v>43994</v>
      </c>
      <c r="L37" s="146"/>
      <c r="M37" s="36">
        <v>43997</v>
      </c>
      <c r="N37" s="146"/>
      <c r="O37" s="36">
        <v>43999</v>
      </c>
      <c r="P37" s="159"/>
      <c r="Q37" s="36">
        <v>43999</v>
      </c>
      <c r="R37" s="159"/>
      <c r="S37" s="36">
        <v>44000</v>
      </c>
      <c r="T37" s="146"/>
      <c r="U37" s="36">
        <v>44001</v>
      </c>
      <c r="V37" s="146"/>
    </row>
    <row r="38" spans="1:22" ht="12.75" hidden="1" customHeight="1" x14ac:dyDescent="0.2">
      <c r="A38" s="141" t="s">
        <v>28</v>
      </c>
      <c r="B38" s="32" t="s">
        <v>42</v>
      </c>
      <c r="C38" s="28"/>
      <c r="D38" s="29"/>
      <c r="E38" s="28"/>
      <c r="F38" s="29"/>
      <c r="G38" s="28"/>
      <c r="H38" s="29"/>
      <c r="I38" s="28"/>
      <c r="J38" s="29"/>
      <c r="K38" s="38"/>
      <c r="L38" s="29"/>
      <c r="M38" s="38"/>
      <c r="N38" s="29"/>
      <c r="O38" s="38"/>
      <c r="P38" s="29"/>
      <c r="Q38" s="38"/>
      <c r="R38" s="29"/>
      <c r="S38" s="38"/>
      <c r="T38" s="29"/>
      <c r="U38" s="38"/>
      <c r="V38" s="29"/>
    </row>
    <row r="39" spans="1:22" ht="32.25" hidden="1" customHeight="1" x14ac:dyDescent="0.2">
      <c r="A39" s="141"/>
      <c r="B39" s="32" t="s">
        <v>43</v>
      </c>
      <c r="C39" s="28"/>
      <c r="D39" s="29"/>
      <c r="E39" s="28"/>
      <c r="F39" s="29"/>
      <c r="G39" s="28"/>
      <c r="H39" s="29"/>
      <c r="I39" s="28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12.75" hidden="1" customHeight="1" x14ac:dyDescent="0.2">
      <c r="A40" s="141"/>
      <c r="B40" s="32" t="s">
        <v>44</v>
      </c>
      <c r="C40" s="28"/>
      <c r="D40" s="29"/>
      <c r="E40" s="28"/>
      <c r="F40" s="29"/>
      <c r="G40" s="28"/>
      <c r="H40" s="29"/>
      <c r="I40" s="28"/>
      <c r="J40" s="29"/>
      <c r="K40" s="30"/>
      <c r="L40" s="30"/>
      <c r="M40" s="28"/>
      <c r="N40" s="29"/>
      <c r="O40" s="37"/>
      <c r="P40" s="39"/>
      <c r="Q40" s="37"/>
      <c r="R40" s="39"/>
      <c r="S40" s="30"/>
      <c r="T40" s="30"/>
      <c r="U40" s="30"/>
      <c r="V40" s="30"/>
    </row>
    <row r="41" spans="1:22" ht="12.75" hidden="1" customHeight="1" x14ac:dyDescent="0.2">
      <c r="A41" s="141"/>
      <c r="B41" s="32" t="s">
        <v>45</v>
      </c>
      <c r="C41" s="28"/>
      <c r="D41" s="29"/>
      <c r="E41" s="28"/>
      <c r="F41" s="29"/>
      <c r="G41" s="28"/>
      <c r="H41" s="29"/>
      <c r="I41" s="28"/>
      <c r="J41" s="29"/>
      <c r="K41" s="38"/>
      <c r="L41" s="29"/>
      <c r="M41" s="38"/>
      <c r="N41" s="29"/>
      <c r="O41" s="38"/>
      <c r="P41" s="29"/>
      <c r="Q41" s="38"/>
      <c r="R41" s="29"/>
      <c r="S41" s="38"/>
      <c r="T41" s="29"/>
      <c r="U41" s="38"/>
      <c r="V41" s="29"/>
    </row>
    <row r="42" spans="1:22" ht="12.75" hidden="1" customHeight="1" x14ac:dyDescent="0.2">
      <c r="A42" s="141"/>
      <c r="B42" s="32" t="s">
        <v>3</v>
      </c>
      <c r="C42" s="28"/>
      <c r="D42" s="29"/>
      <c r="E42" s="28"/>
      <c r="F42" s="29"/>
      <c r="G42" s="28"/>
      <c r="H42" s="29"/>
      <c r="I42" s="28"/>
      <c r="J42" s="29"/>
      <c r="K42" s="37"/>
      <c r="L42" s="29"/>
      <c r="M42" s="28"/>
      <c r="N42" s="29"/>
      <c r="O42" s="38"/>
      <c r="P42" s="29"/>
      <c r="Q42" s="38"/>
      <c r="R42" s="29"/>
      <c r="S42" s="37"/>
      <c r="T42" s="29"/>
      <c r="U42" s="37"/>
      <c r="V42" s="29"/>
    </row>
    <row r="43" spans="1:22" ht="12.75" hidden="1" customHeight="1" x14ac:dyDescent="0.2">
      <c r="A43" s="141"/>
      <c r="B43" s="32" t="s">
        <v>4</v>
      </c>
      <c r="C43" s="28"/>
      <c r="D43" s="29"/>
      <c r="E43" s="28"/>
      <c r="F43" s="29"/>
      <c r="G43" s="28"/>
      <c r="H43" s="29"/>
      <c r="I43" s="28"/>
      <c r="J43" s="29"/>
      <c r="K43" s="37"/>
      <c r="L43" s="29"/>
      <c r="M43" s="28"/>
      <c r="N43" s="29"/>
      <c r="O43" s="38"/>
      <c r="P43" s="29"/>
      <c r="Q43" s="38"/>
      <c r="R43" s="29"/>
      <c r="S43" s="37"/>
      <c r="T43" s="29"/>
      <c r="U43" s="37"/>
      <c r="V43" s="29"/>
    </row>
    <row r="44" spans="1:22" ht="12.75" hidden="1" customHeight="1" x14ac:dyDescent="0.2">
      <c r="A44" s="141"/>
      <c r="B44" s="32" t="s">
        <v>5</v>
      </c>
      <c r="C44" s="28"/>
      <c r="D44" s="29"/>
      <c r="E44" s="28"/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</row>
    <row r="45" spans="1:22" ht="12.75" hidden="1" customHeight="1" x14ac:dyDescent="0.2">
      <c r="A45" s="141"/>
      <c r="B45" s="32" t="s">
        <v>6</v>
      </c>
      <c r="C45" s="30"/>
      <c r="D45" s="30"/>
      <c r="E45" s="30"/>
      <c r="F45" s="30"/>
      <c r="G45" s="30"/>
      <c r="H45" s="30"/>
      <c r="I45" s="28"/>
      <c r="J45" s="29"/>
      <c r="K45" s="28"/>
      <c r="L45" s="29"/>
      <c r="M45" s="38"/>
      <c r="N45" s="29"/>
      <c r="O45" s="38"/>
      <c r="P45" s="29"/>
      <c r="Q45" s="38"/>
      <c r="R45" s="29"/>
      <c r="S45" s="28"/>
      <c r="T45" s="29"/>
      <c r="U45" s="28"/>
      <c r="V45" s="29"/>
    </row>
    <row r="46" spans="1:22" ht="12.75" hidden="1" customHeight="1" x14ac:dyDescent="0.2">
      <c r="A46" s="141"/>
      <c r="B46" s="32" t="s">
        <v>7</v>
      </c>
      <c r="C46" s="28"/>
      <c r="D46" s="29"/>
      <c r="E46" s="28"/>
      <c r="F46" s="29"/>
      <c r="G46" s="28"/>
      <c r="H46" s="29"/>
      <c r="I46" s="28"/>
      <c r="J46" s="29"/>
      <c r="K46" s="28"/>
      <c r="L46" s="29"/>
      <c r="M46" s="28"/>
      <c r="N46" s="29"/>
      <c r="O46" s="28"/>
      <c r="P46" s="28"/>
      <c r="Q46" s="28"/>
      <c r="R46" s="28"/>
      <c r="S46" s="28"/>
      <c r="T46" s="29"/>
      <c r="U46" s="28"/>
      <c r="V46" s="29"/>
    </row>
    <row r="47" spans="1:22" ht="12.75" hidden="1" customHeight="1" x14ac:dyDescent="0.2">
      <c r="A47" s="141"/>
      <c r="B47" s="32" t="s">
        <v>8</v>
      </c>
      <c r="C47" s="30"/>
      <c r="D47" s="30"/>
      <c r="E47" s="30"/>
      <c r="F47" s="30"/>
      <c r="G47" s="30"/>
      <c r="H47" s="30"/>
      <c r="I47" s="28"/>
      <c r="J47" s="29"/>
      <c r="K47" s="28"/>
      <c r="L47" s="29"/>
      <c r="M47" s="28"/>
      <c r="N47" s="29"/>
      <c r="O47" s="28"/>
      <c r="P47" s="28"/>
      <c r="Q47" s="28"/>
      <c r="R47" s="28"/>
      <c r="S47" s="28"/>
      <c r="T47" s="29"/>
      <c r="U47" s="28"/>
      <c r="V47" s="29"/>
    </row>
    <row r="48" spans="1:22" ht="12.75" hidden="1" customHeight="1" x14ac:dyDescent="0.2">
      <c r="A48" s="142"/>
      <c r="B48" s="33"/>
      <c r="C48" s="28"/>
      <c r="D48" s="29"/>
      <c r="E48" s="28"/>
      <c r="F48" s="29"/>
      <c r="G48" s="28"/>
      <c r="H48" s="29"/>
      <c r="I48" s="28"/>
      <c r="J48" s="29"/>
      <c r="K48" s="28"/>
      <c r="L48" s="29"/>
      <c r="M48" s="28"/>
      <c r="N48" s="29"/>
      <c r="O48" s="38"/>
      <c r="P48" s="28"/>
      <c r="Q48" s="38"/>
      <c r="R48" s="28"/>
      <c r="S48" s="28"/>
      <c r="T48" s="29"/>
      <c r="U48" s="28"/>
      <c r="V48" s="29"/>
    </row>
    <row r="49" spans="1:22" s="18" customFormat="1" ht="51" hidden="1" customHeight="1" x14ac:dyDescent="0.2">
      <c r="A49" s="19"/>
      <c r="B49" s="34" t="s">
        <v>67</v>
      </c>
      <c r="C49" s="22"/>
      <c r="D49" s="40"/>
      <c r="E49" s="22"/>
      <c r="F49" s="40"/>
      <c r="G49" s="20"/>
      <c r="H49" s="21"/>
      <c r="I49" s="17"/>
      <c r="J49" s="21"/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1"/>
    </row>
    <row r="50" spans="1:22" ht="13.5" thickBot="1" x14ac:dyDescent="0.25">
      <c r="A50" s="65"/>
      <c r="B50" s="66"/>
      <c r="C50" s="67"/>
      <c r="D50" s="68"/>
      <c r="E50" s="67"/>
      <c r="F50" s="68"/>
      <c r="G50" s="70"/>
      <c r="H50" s="65"/>
      <c r="I50" s="70"/>
      <c r="J50" s="65"/>
      <c r="K50" s="70"/>
      <c r="L50" s="65"/>
      <c r="M50" s="70"/>
      <c r="N50" s="65"/>
      <c r="O50" s="70"/>
      <c r="P50" s="70"/>
      <c r="Q50" s="70"/>
      <c r="R50" s="70"/>
      <c r="S50" s="70"/>
      <c r="T50" s="65"/>
      <c r="U50" s="70"/>
      <c r="V50" s="65"/>
    </row>
    <row r="51" spans="1:22" ht="12.75" customHeight="1" x14ac:dyDescent="0.2">
      <c r="A51" s="137" t="s">
        <v>0</v>
      </c>
      <c r="B51" s="61"/>
      <c r="C51" s="41" t="s">
        <v>11</v>
      </c>
      <c r="D51" s="139" t="s">
        <v>75</v>
      </c>
      <c r="E51" s="41" t="s">
        <v>12</v>
      </c>
      <c r="F51" s="139"/>
      <c r="G51" s="41" t="s">
        <v>13</v>
      </c>
      <c r="H51" s="139" t="s">
        <v>75</v>
      </c>
      <c r="I51" s="41" t="s">
        <v>14</v>
      </c>
      <c r="J51" s="139" t="s">
        <v>75</v>
      </c>
      <c r="K51" s="41" t="s">
        <v>15</v>
      </c>
      <c r="L51" s="139" t="s">
        <v>75</v>
      </c>
      <c r="M51" s="41" t="s">
        <v>11</v>
      </c>
      <c r="N51" s="139" t="s">
        <v>75</v>
      </c>
      <c r="O51" s="99" t="s">
        <v>12</v>
      </c>
      <c r="P51" s="139" t="s">
        <v>75</v>
      </c>
      <c r="Q51" s="41" t="s">
        <v>13</v>
      </c>
      <c r="R51" s="139" t="s">
        <v>75</v>
      </c>
      <c r="S51" s="41" t="s">
        <v>14</v>
      </c>
      <c r="T51" s="139" t="s">
        <v>75</v>
      </c>
      <c r="U51" s="41" t="s">
        <v>15</v>
      </c>
      <c r="V51" s="139" t="s">
        <v>75</v>
      </c>
    </row>
    <row r="52" spans="1:22" x14ac:dyDescent="0.2">
      <c r="A52" s="138"/>
      <c r="B52" s="62"/>
      <c r="C52" s="42">
        <v>43990</v>
      </c>
      <c r="D52" s="140"/>
      <c r="E52" s="42">
        <v>43991</v>
      </c>
      <c r="F52" s="140"/>
      <c r="G52" s="42">
        <v>43992</v>
      </c>
      <c r="H52" s="140"/>
      <c r="I52" s="42">
        <v>43993</v>
      </c>
      <c r="J52" s="140"/>
      <c r="K52" s="42">
        <v>43994</v>
      </c>
      <c r="L52" s="140"/>
      <c r="M52" s="42">
        <v>43997</v>
      </c>
      <c r="N52" s="140"/>
      <c r="O52" s="42">
        <v>43998</v>
      </c>
      <c r="P52" s="149"/>
      <c r="Q52" s="42">
        <v>43999</v>
      </c>
      <c r="R52" s="149"/>
      <c r="S52" s="42">
        <v>44000</v>
      </c>
      <c r="T52" s="140"/>
      <c r="U52" s="42">
        <v>44001</v>
      </c>
      <c r="V52" s="140"/>
    </row>
    <row r="53" spans="1:22" x14ac:dyDescent="0.2">
      <c r="A53" s="134" t="s">
        <v>10</v>
      </c>
      <c r="B53" s="64" t="s">
        <v>120</v>
      </c>
      <c r="C53" s="69"/>
      <c r="D53" s="44"/>
      <c r="E53" s="69"/>
      <c r="F53" s="44"/>
      <c r="G53" s="101" t="s">
        <v>84</v>
      </c>
      <c r="H53" s="97">
        <v>26</v>
      </c>
      <c r="I53" s="69"/>
      <c r="J53" s="44"/>
      <c r="K53" s="69"/>
      <c r="L53" s="44"/>
      <c r="M53" s="69"/>
      <c r="N53" s="44"/>
      <c r="O53" s="100" t="s">
        <v>103</v>
      </c>
      <c r="P53" s="129">
        <v>29</v>
      </c>
      <c r="Q53" s="92"/>
      <c r="R53" s="84"/>
      <c r="S53" s="92"/>
      <c r="T53" s="84"/>
      <c r="U53" s="92"/>
      <c r="V53" s="84"/>
    </row>
    <row r="54" spans="1:22" s="5" customFormat="1" ht="13.5" thickBot="1" x14ac:dyDescent="0.25">
      <c r="A54" s="135"/>
      <c r="B54" s="81" t="s">
        <v>121</v>
      </c>
      <c r="C54" s="125" t="s">
        <v>33</v>
      </c>
      <c r="D54" s="126">
        <v>15</v>
      </c>
      <c r="E54" s="125" t="s">
        <v>122</v>
      </c>
      <c r="F54" s="126">
        <v>103</v>
      </c>
      <c r="G54" s="125" t="s">
        <v>85</v>
      </c>
      <c r="H54" s="125">
        <v>34</v>
      </c>
      <c r="I54" s="125" t="s">
        <v>123</v>
      </c>
      <c r="J54" s="125">
        <v>21</v>
      </c>
      <c r="K54" s="125" t="s">
        <v>130</v>
      </c>
      <c r="L54" s="125">
        <v>56</v>
      </c>
      <c r="M54" s="127" t="s">
        <v>124</v>
      </c>
      <c r="N54" s="128">
        <v>56</v>
      </c>
      <c r="O54" s="130" t="s">
        <v>131</v>
      </c>
      <c r="P54" s="131">
        <v>70</v>
      </c>
      <c r="Q54" s="88"/>
      <c r="R54" s="93"/>
      <c r="S54" s="88"/>
      <c r="T54" s="93"/>
      <c r="U54" s="88"/>
      <c r="V54" s="93"/>
    </row>
    <row r="55" spans="1:22" ht="26.25" customHeight="1" thickBot="1" x14ac:dyDescent="0.3">
      <c r="A55" s="132" t="s">
        <v>105</v>
      </c>
      <c r="B55" s="133"/>
      <c r="C55" s="79"/>
      <c r="D55" s="82">
        <f>SUM(D53:D54)</f>
        <v>15</v>
      </c>
      <c r="E55" s="79"/>
      <c r="F55" s="82">
        <f>SUM(F53:F54)</f>
        <v>103</v>
      </c>
      <c r="G55" s="79"/>
      <c r="H55" s="82">
        <f>SUM(H53:H54)</f>
        <v>60</v>
      </c>
      <c r="I55" s="80"/>
      <c r="J55" s="82">
        <f>SUM(J53:J54)</f>
        <v>21</v>
      </c>
      <c r="K55" s="80"/>
      <c r="L55" s="82">
        <f>SUM(L53:L54)</f>
        <v>56</v>
      </c>
      <c r="M55" s="80"/>
      <c r="N55" s="82">
        <f>SUM(N53:N54)</f>
        <v>56</v>
      </c>
      <c r="O55" s="80"/>
      <c r="P55" s="82">
        <f>SUM(P53:P54)</f>
        <v>99</v>
      </c>
      <c r="Q55" s="89"/>
      <c r="R55" s="90">
        <f>SUM(R53:R54)</f>
        <v>0</v>
      </c>
      <c r="S55" s="89"/>
      <c r="T55" s="90">
        <f>SUM(T53:T54)</f>
        <v>0</v>
      </c>
      <c r="U55" s="89"/>
      <c r="V55" s="90">
        <f>SUM(V53:V54)</f>
        <v>0</v>
      </c>
    </row>
    <row r="56" spans="1:22" x14ac:dyDescent="0.2">
      <c r="A56" s="3"/>
      <c r="B56" s="9"/>
      <c r="C56" s="2"/>
      <c r="D56" s="3"/>
      <c r="E56" s="2"/>
      <c r="F56" s="3"/>
      <c r="G56" s="2"/>
      <c r="H56" s="3"/>
      <c r="I56" s="2"/>
      <c r="J56" s="3"/>
      <c r="K56" s="2"/>
      <c r="L56" s="3"/>
      <c r="M56" s="2"/>
      <c r="N56" s="3"/>
      <c r="O56" s="2"/>
      <c r="P56" s="3"/>
      <c r="Q56" s="2"/>
      <c r="R56" s="2"/>
      <c r="S56" s="2"/>
      <c r="T56" s="3"/>
      <c r="U56" s="2"/>
      <c r="V56" s="3"/>
    </row>
    <row r="59" spans="1:22" x14ac:dyDescent="0.2">
      <c r="R59" s="8"/>
      <c r="T59" s="4"/>
      <c r="V59" s="4"/>
    </row>
    <row r="60" spans="1:22" x14ac:dyDescent="0.2">
      <c r="R60" s="8"/>
      <c r="T60" s="4"/>
      <c r="V60" s="4"/>
    </row>
    <row r="61" spans="1:22" x14ac:dyDescent="0.2">
      <c r="R61" s="8"/>
      <c r="T61" s="4"/>
      <c r="V61" s="4"/>
    </row>
    <row r="62" spans="1:22" x14ac:dyDescent="0.2">
      <c r="R62" s="8"/>
      <c r="T62" s="4"/>
      <c r="V62" s="4"/>
    </row>
    <row r="63" spans="1:22" x14ac:dyDescent="0.2">
      <c r="R63" s="8"/>
      <c r="T63" s="4"/>
      <c r="V63" s="4"/>
    </row>
    <row r="65" spans="16:22" x14ac:dyDescent="0.2">
      <c r="P65" s="4"/>
      <c r="R65" s="8"/>
      <c r="V65" s="4"/>
    </row>
    <row r="66" spans="16:22" x14ac:dyDescent="0.2">
      <c r="P66" s="4"/>
      <c r="R66" s="8"/>
      <c r="V66" s="4"/>
    </row>
    <row r="67" spans="16:22" x14ac:dyDescent="0.2">
      <c r="P67" s="4"/>
      <c r="R67" s="8"/>
      <c r="V67" s="4"/>
    </row>
    <row r="68" spans="16:22" x14ac:dyDescent="0.2">
      <c r="P68" s="4"/>
      <c r="R68" s="8"/>
      <c r="V68" s="4"/>
    </row>
    <row r="69" spans="16:22" x14ac:dyDescent="0.2">
      <c r="P69" s="4"/>
      <c r="R69" s="8"/>
      <c r="V69" s="4"/>
    </row>
    <row r="70" spans="16:22" x14ac:dyDescent="0.2">
      <c r="P70" s="4"/>
      <c r="R70" s="8"/>
      <c r="V70" s="4"/>
    </row>
    <row r="71" spans="16:22" x14ac:dyDescent="0.2">
      <c r="P71" s="4"/>
      <c r="R71" s="8"/>
      <c r="V71" s="4"/>
    </row>
    <row r="72" spans="16:22" x14ac:dyDescent="0.2">
      <c r="P72" s="4"/>
      <c r="R72" s="8"/>
      <c r="V72" s="4"/>
    </row>
    <row r="73" spans="16:22" x14ac:dyDescent="0.2">
      <c r="P73" s="4"/>
      <c r="R73" s="8"/>
      <c r="V73" s="4"/>
    </row>
    <row r="74" spans="16:22" x14ac:dyDescent="0.2">
      <c r="P74" s="4"/>
      <c r="R74" s="8"/>
      <c r="V74" s="4"/>
    </row>
    <row r="75" spans="16:22" x14ac:dyDescent="0.2">
      <c r="P75" s="4"/>
      <c r="R75" s="8"/>
      <c r="V75" s="4"/>
    </row>
    <row r="76" spans="16:22" x14ac:dyDescent="0.2">
      <c r="P76" s="4"/>
      <c r="R76" s="8"/>
      <c r="V76" s="4"/>
    </row>
    <row r="77" spans="16:22" x14ac:dyDescent="0.2">
      <c r="P77" s="4"/>
      <c r="R77" s="8"/>
      <c r="V77" s="4"/>
    </row>
    <row r="78" spans="16:22" x14ac:dyDescent="0.2">
      <c r="P78" s="4"/>
      <c r="R78" s="8"/>
      <c r="V78" s="4"/>
    </row>
    <row r="79" spans="16:22" x14ac:dyDescent="0.2">
      <c r="P79" s="4"/>
      <c r="R79" s="8"/>
      <c r="V79" s="4"/>
    </row>
    <row r="80" spans="16:22" x14ac:dyDescent="0.2">
      <c r="P80" s="4"/>
      <c r="R80" s="8"/>
      <c r="V80" s="4"/>
    </row>
    <row r="81" spans="16:22" x14ac:dyDescent="0.2">
      <c r="P81" s="4"/>
      <c r="R81" s="8"/>
      <c r="V81" s="4"/>
    </row>
    <row r="82" spans="16:22" x14ac:dyDescent="0.2">
      <c r="P82" s="4"/>
      <c r="R82" s="8"/>
      <c r="V82" s="4"/>
    </row>
    <row r="83" spans="16:22" x14ac:dyDescent="0.2">
      <c r="P83" s="4"/>
      <c r="R83" s="8"/>
      <c r="V83" s="4"/>
    </row>
    <row r="84" spans="16:22" x14ac:dyDescent="0.2">
      <c r="P84" s="4"/>
      <c r="R84" s="8"/>
      <c r="V84" s="4"/>
    </row>
    <row r="85" spans="16:22" x14ac:dyDescent="0.2">
      <c r="P85" s="4"/>
      <c r="R85" s="8"/>
      <c r="V85" s="4"/>
    </row>
    <row r="86" spans="16:22" x14ac:dyDescent="0.2">
      <c r="P86" s="4"/>
      <c r="R86" s="8"/>
      <c r="V86" s="4"/>
    </row>
    <row r="87" spans="16:22" x14ac:dyDescent="0.2">
      <c r="P87" s="4"/>
      <c r="R87" s="8"/>
      <c r="V87" s="4"/>
    </row>
    <row r="88" spans="16:22" x14ac:dyDescent="0.2">
      <c r="P88" s="4"/>
      <c r="R88" s="8"/>
      <c r="V88" s="4"/>
    </row>
    <row r="89" spans="16:22" x14ac:dyDescent="0.2">
      <c r="P89" s="4"/>
      <c r="R89" s="8"/>
      <c r="V89" s="4"/>
    </row>
    <row r="90" spans="16:22" x14ac:dyDescent="0.2">
      <c r="P90" s="4"/>
      <c r="R90" s="8"/>
      <c r="V90" s="4"/>
    </row>
    <row r="91" spans="16:22" x14ac:dyDescent="0.2">
      <c r="P91" s="4"/>
      <c r="R91" s="8"/>
      <c r="V91" s="4"/>
    </row>
    <row r="92" spans="16:22" x14ac:dyDescent="0.2">
      <c r="P92" s="4"/>
      <c r="R92" s="8"/>
      <c r="V92" s="4"/>
    </row>
    <row r="93" spans="16:22" x14ac:dyDescent="0.2">
      <c r="P93" s="4"/>
      <c r="R93" s="8"/>
      <c r="V93" s="4"/>
    </row>
    <row r="94" spans="16:22" x14ac:dyDescent="0.2">
      <c r="P94" s="4"/>
      <c r="R94" s="8"/>
      <c r="V94" s="4"/>
    </row>
    <row r="95" spans="16:22" x14ac:dyDescent="0.2">
      <c r="P95" s="4"/>
      <c r="R95" s="8"/>
      <c r="V95" s="4"/>
    </row>
    <row r="96" spans="16:22" x14ac:dyDescent="0.2">
      <c r="P96" s="4"/>
      <c r="R96" s="8"/>
      <c r="V96" s="4"/>
    </row>
  </sheetData>
  <mergeCells count="55">
    <mergeCell ref="A3:B3"/>
    <mergeCell ref="P21:P22"/>
    <mergeCell ref="P36:P37"/>
    <mergeCell ref="P51:P52"/>
    <mergeCell ref="R51:R52"/>
    <mergeCell ref="R36:R37"/>
    <mergeCell ref="L51:L52"/>
    <mergeCell ref="N51:N52"/>
    <mergeCell ref="L36:L37"/>
    <mergeCell ref="J51:J52"/>
    <mergeCell ref="J36:J37"/>
    <mergeCell ref="D21:D22"/>
    <mergeCell ref="D51:D52"/>
    <mergeCell ref="A5:A6"/>
    <mergeCell ref="D36:D37"/>
    <mergeCell ref="A34:B34"/>
    <mergeCell ref="E1:Q1"/>
    <mergeCell ref="E2:Q2"/>
    <mergeCell ref="F51:F52"/>
    <mergeCell ref="F5:F6"/>
    <mergeCell ref="F21:F22"/>
    <mergeCell ref="F36:F37"/>
    <mergeCell ref="L21:L22"/>
    <mergeCell ref="N36:N37"/>
    <mergeCell ref="H5:H6"/>
    <mergeCell ref="J5:J6"/>
    <mergeCell ref="L5:L6"/>
    <mergeCell ref="N5:N6"/>
    <mergeCell ref="P5:P6"/>
    <mergeCell ref="R5:R6"/>
    <mergeCell ref="D5:D6"/>
    <mergeCell ref="A7:A18"/>
    <mergeCell ref="N21:N22"/>
    <mergeCell ref="L7:L8"/>
    <mergeCell ref="A19:B19"/>
    <mergeCell ref="J21:J22"/>
    <mergeCell ref="R21:R22"/>
    <mergeCell ref="T5:T6"/>
    <mergeCell ref="T21:T22"/>
    <mergeCell ref="T36:T37"/>
    <mergeCell ref="T51:T52"/>
    <mergeCell ref="V5:V6"/>
    <mergeCell ref="V21:V22"/>
    <mergeCell ref="V36:V37"/>
    <mergeCell ref="V51:V52"/>
    <mergeCell ref="A55:B55"/>
    <mergeCell ref="A53:A54"/>
    <mergeCell ref="A23:A33"/>
    <mergeCell ref="A21:A22"/>
    <mergeCell ref="H21:H22"/>
    <mergeCell ref="A38:A48"/>
    <mergeCell ref="A51:A52"/>
    <mergeCell ref="H51:H52"/>
    <mergeCell ref="A36:A37"/>
    <mergeCell ref="H36:H37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B7" workbookViewId="0">
      <selection activeCell="K21" sqref="K21"/>
    </sheetView>
  </sheetViews>
  <sheetFormatPr defaultRowHeight="15" x14ac:dyDescent="0.25"/>
  <cols>
    <col min="1" max="1" width="0" style="112" hidden="1" customWidth="1"/>
    <col min="2" max="2" width="15" style="112" bestFit="1" customWidth="1"/>
    <col min="3" max="3" width="12" style="112" bestFit="1" customWidth="1"/>
    <col min="4" max="4" width="18.140625" style="112" bestFit="1" customWidth="1"/>
    <col min="5" max="5" width="12.5703125" style="112" customWidth="1"/>
    <col min="6" max="6" width="15.28515625" style="112" customWidth="1"/>
    <col min="7" max="7" width="13.28515625" style="112" customWidth="1"/>
    <col min="8" max="8" width="17.5703125" style="16" customWidth="1"/>
    <col min="9" max="16384" width="9.140625" style="112"/>
  </cols>
  <sheetData>
    <row r="1" spans="1:8" x14ac:dyDescent="0.25">
      <c r="A1" s="162" t="s">
        <v>110</v>
      </c>
      <c r="B1" s="162"/>
      <c r="C1" s="162"/>
      <c r="D1" s="162"/>
      <c r="E1" s="162"/>
      <c r="F1" s="162"/>
      <c r="G1" s="162"/>
      <c r="H1" s="15"/>
    </row>
    <row r="2" spans="1:8" x14ac:dyDescent="0.25">
      <c r="A2" s="162"/>
      <c r="B2" s="162"/>
      <c r="C2" s="162"/>
      <c r="D2" s="162"/>
      <c r="E2" s="162"/>
      <c r="F2" s="162"/>
      <c r="G2" s="162"/>
      <c r="H2" s="15"/>
    </row>
    <row r="3" spans="1:8" ht="15.75" thickBot="1" x14ac:dyDescent="0.3">
      <c r="A3" s="113"/>
      <c r="B3" s="113"/>
      <c r="C3" s="113"/>
      <c r="D3" s="113"/>
      <c r="E3" s="114"/>
      <c r="F3" s="113"/>
      <c r="G3" s="114"/>
      <c r="H3" s="15"/>
    </row>
    <row r="4" spans="1:8" ht="30.75" thickBot="1" x14ac:dyDescent="0.3">
      <c r="A4" s="115" t="s">
        <v>46</v>
      </c>
      <c r="B4" s="117" t="s">
        <v>47</v>
      </c>
      <c r="C4" s="117" t="s">
        <v>0</v>
      </c>
      <c r="D4" s="117" t="s">
        <v>48</v>
      </c>
      <c r="E4" s="117" t="s">
        <v>49</v>
      </c>
      <c r="F4" s="117" t="s">
        <v>9</v>
      </c>
      <c r="G4" s="117" t="s">
        <v>50</v>
      </c>
      <c r="H4" s="118" t="s">
        <v>51</v>
      </c>
    </row>
    <row r="5" spans="1:8" ht="15.75" thickBot="1" x14ac:dyDescent="0.3">
      <c r="A5" s="116"/>
      <c r="B5" s="119" t="s">
        <v>111</v>
      </c>
      <c r="C5" s="119" t="s">
        <v>10</v>
      </c>
      <c r="D5" s="120" t="s">
        <v>53</v>
      </c>
      <c r="E5" s="120">
        <v>3</v>
      </c>
      <c r="F5" s="120" t="s">
        <v>119</v>
      </c>
      <c r="G5" s="120">
        <v>29</v>
      </c>
      <c r="H5" s="121"/>
    </row>
    <row r="6" spans="1:8" ht="16.5" thickBot="1" x14ac:dyDescent="0.3">
      <c r="A6" s="116"/>
      <c r="B6" s="119" t="s">
        <v>125</v>
      </c>
      <c r="C6" s="119" t="s">
        <v>10</v>
      </c>
      <c r="D6" s="14" t="s">
        <v>63</v>
      </c>
      <c r="E6" s="120">
        <v>3</v>
      </c>
      <c r="F6" s="120" t="s">
        <v>119</v>
      </c>
      <c r="G6" s="120">
        <v>30</v>
      </c>
      <c r="H6" s="121"/>
    </row>
    <row r="7" spans="1:8" ht="15.75" thickBot="1" x14ac:dyDescent="0.3">
      <c r="A7" s="116"/>
      <c r="B7" s="119" t="s">
        <v>112</v>
      </c>
      <c r="C7" s="119" t="s">
        <v>10</v>
      </c>
      <c r="D7" s="122" t="s">
        <v>64</v>
      </c>
      <c r="E7" s="122">
        <v>2</v>
      </c>
      <c r="F7" s="120" t="s">
        <v>119</v>
      </c>
      <c r="G7" s="122">
        <v>29</v>
      </c>
      <c r="H7" s="160">
        <f>SUM(G7:G9)</f>
        <v>105</v>
      </c>
    </row>
    <row r="8" spans="1:8" ht="15.75" thickBot="1" x14ac:dyDescent="0.3">
      <c r="A8" s="116"/>
      <c r="B8" s="119" t="s">
        <v>112</v>
      </c>
      <c r="C8" s="119" t="s">
        <v>10</v>
      </c>
      <c r="D8" s="122" t="s">
        <v>65</v>
      </c>
      <c r="E8" s="122">
        <v>2</v>
      </c>
      <c r="F8" s="120" t="s">
        <v>119</v>
      </c>
      <c r="G8" s="122">
        <v>39</v>
      </c>
      <c r="H8" s="161"/>
    </row>
    <row r="9" spans="1:8" ht="15.75" thickBot="1" x14ac:dyDescent="0.3">
      <c r="A9" s="116"/>
      <c r="B9" s="119" t="s">
        <v>112</v>
      </c>
      <c r="C9" s="119" t="s">
        <v>10</v>
      </c>
      <c r="D9" s="122" t="s">
        <v>66</v>
      </c>
      <c r="E9" s="122">
        <v>2</v>
      </c>
      <c r="F9" s="120" t="s">
        <v>119</v>
      </c>
      <c r="G9" s="122">
        <v>37</v>
      </c>
      <c r="H9" s="161"/>
    </row>
    <row r="10" spans="1:8" ht="15.75" thickBot="1" x14ac:dyDescent="0.3">
      <c r="A10" s="116"/>
      <c r="B10" s="119" t="s">
        <v>113</v>
      </c>
      <c r="C10" s="119" t="s">
        <v>10</v>
      </c>
      <c r="D10" s="120" t="s">
        <v>60</v>
      </c>
      <c r="E10" s="120">
        <v>3</v>
      </c>
      <c r="F10" s="120" t="s">
        <v>119</v>
      </c>
      <c r="G10" s="120">
        <v>38</v>
      </c>
      <c r="H10" s="121"/>
    </row>
    <row r="11" spans="1:8" ht="15.75" thickBot="1" x14ac:dyDescent="0.3">
      <c r="A11" s="116"/>
      <c r="B11" s="121" t="s">
        <v>114</v>
      </c>
      <c r="C11" s="119" t="s">
        <v>10</v>
      </c>
      <c r="D11" s="120" t="s">
        <v>52</v>
      </c>
      <c r="E11" s="120">
        <v>3</v>
      </c>
      <c r="F11" s="120" t="s">
        <v>119</v>
      </c>
      <c r="G11" s="120">
        <v>15</v>
      </c>
      <c r="H11" s="121"/>
    </row>
    <row r="12" spans="1:8" ht="15.75" thickBot="1" x14ac:dyDescent="0.3">
      <c r="A12" s="116"/>
      <c r="B12" s="121" t="s">
        <v>115</v>
      </c>
      <c r="C12" s="119" t="s">
        <v>10</v>
      </c>
      <c r="D12" s="119" t="s">
        <v>55</v>
      </c>
      <c r="E12" s="119">
        <v>2</v>
      </c>
      <c r="F12" s="120" t="s">
        <v>119</v>
      </c>
      <c r="G12" s="119">
        <v>29</v>
      </c>
      <c r="H12" s="160">
        <f>SUM(G12:G14)</f>
        <v>103</v>
      </c>
    </row>
    <row r="13" spans="1:8" ht="15.75" thickBot="1" x14ac:dyDescent="0.3">
      <c r="A13" s="116"/>
      <c r="B13" s="121" t="s">
        <v>115</v>
      </c>
      <c r="C13" s="119" t="s">
        <v>10</v>
      </c>
      <c r="D13" s="119" t="s">
        <v>56</v>
      </c>
      <c r="E13" s="119">
        <v>2</v>
      </c>
      <c r="F13" s="120" t="s">
        <v>119</v>
      </c>
      <c r="G13" s="119">
        <v>37</v>
      </c>
      <c r="H13" s="161"/>
    </row>
    <row r="14" spans="1:8" ht="15.75" thickBot="1" x14ac:dyDescent="0.3">
      <c r="A14" s="116"/>
      <c r="B14" s="121" t="s">
        <v>115</v>
      </c>
      <c r="C14" s="119" t="s">
        <v>10</v>
      </c>
      <c r="D14" s="119" t="s">
        <v>57</v>
      </c>
      <c r="E14" s="119">
        <v>2</v>
      </c>
      <c r="F14" s="120" t="s">
        <v>119</v>
      </c>
      <c r="G14" s="119">
        <v>37</v>
      </c>
      <c r="H14" s="161"/>
    </row>
    <row r="15" spans="1:8" ht="15.75" thickBot="1" x14ac:dyDescent="0.3">
      <c r="A15" s="116"/>
      <c r="B15" s="121" t="s">
        <v>116</v>
      </c>
      <c r="C15" s="119" t="s">
        <v>10</v>
      </c>
      <c r="D15" s="124" t="s">
        <v>61</v>
      </c>
      <c r="E15" s="120">
        <v>3</v>
      </c>
      <c r="F15" s="120" t="s">
        <v>119</v>
      </c>
      <c r="G15" s="124">
        <v>34</v>
      </c>
      <c r="H15" s="121"/>
    </row>
    <row r="16" spans="1:8" ht="15.75" thickBot="1" x14ac:dyDescent="0.3">
      <c r="A16" s="116"/>
      <c r="B16" s="121" t="s">
        <v>117</v>
      </c>
      <c r="C16" s="119" t="s">
        <v>10</v>
      </c>
      <c r="D16" s="120" t="s">
        <v>62</v>
      </c>
      <c r="E16" s="120">
        <v>3</v>
      </c>
      <c r="F16" s="120" t="s">
        <v>119</v>
      </c>
      <c r="G16" s="120">
        <v>21</v>
      </c>
      <c r="H16" s="121"/>
    </row>
    <row r="17" spans="1:8" ht="15.75" thickBot="1" x14ac:dyDescent="0.3">
      <c r="A17" s="116"/>
      <c r="B17" s="123" t="s">
        <v>129</v>
      </c>
      <c r="C17" s="119" t="s">
        <v>10</v>
      </c>
      <c r="D17" s="120" t="s">
        <v>127</v>
      </c>
      <c r="E17" s="120">
        <v>1</v>
      </c>
      <c r="F17" s="120" t="s">
        <v>119</v>
      </c>
      <c r="G17" s="120">
        <v>28</v>
      </c>
      <c r="H17" s="160">
        <f>SUM(G17:G18)</f>
        <v>56</v>
      </c>
    </row>
    <row r="18" spans="1:8" ht="15.75" thickBot="1" x14ac:dyDescent="0.3">
      <c r="A18" s="116"/>
      <c r="B18" s="123" t="s">
        <v>129</v>
      </c>
      <c r="C18" s="119" t="s">
        <v>10</v>
      </c>
      <c r="D18" s="120" t="s">
        <v>128</v>
      </c>
      <c r="E18" s="120">
        <v>1</v>
      </c>
      <c r="F18" s="120" t="s">
        <v>119</v>
      </c>
      <c r="G18" s="120">
        <v>28</v>
      </c>
      <c r="H18" s="161"/>
    </row>
    <row r="19" spans="1:8" ht="15.75" thickBot="1" x14ac:dyDescent="0.3">
      <c r="A19" s="116"/>
      <c r="B19" s="121" t="s">
        <v>118</v>
      </c>
      <c r="C19" s="119" t="s">
        <v>10</v>
      </c>
      <c r="D19" s="120" t="s">
        <v>58</v>
      </c>
      <c r="E19" s="120">
        <v>1</v>
      </c>
      <c r="F19" s="120" t="s">
        <v>119</v>
      </c>
      <c r="G19" s="120">
        <v>28</v>
      </c>
      <c r="H19" s="160">
        <f>SUM(G19:G20)</f>
        <v>56</v>
      </c>
    </row>
    <row r="20" spans="1:8" ht="15.75" thickBot="1" x14ac:dyDescent="0.3">
      <c r="A20" s="116"/>
      <c r="B20" s="121" t="s">
        <v>118</v>
      </c>
      <c r="C20" s="119" t="s">
        <v>10</v>
      </c>
      <c r="D20" s="120" t="s">
        <v>59</v>
      </c>
      <c r="E20" s="120">
        <v>1</v>
      </c>
      <c r="F20" s="120" t="s">
        <v>119</v>
      </c>
      <c r="G20" s="120">
        <v>28</v>
      </c>
      <c r="H20" s="161"/>
    </row>
    <row r="21" spans="1:8" ht="15.75" thickBot="1" x14ac:dyDescent="0.3">
      <c r="A21" s="116"/>
      <c r="B21" s="123" t="s">
        <v>126</v>
      </c>
      <c r="C21" s="119" t="s">
        <v>10</v>
      </c>
      <c r="D21" s="120" t="s">
        <v>132</v>
      </c>
      <c r="E21" s="120">
        <v>3</v>
      </c>
      <c r="F21" s="120" t="s">
        <v>119</v>
      </c>
      <c r="G21" s="120">
        <v>13</v>
      </c>
      <c r="H21" s="160">
        <f>SUM(G21:G23)</f>
        <v>70</v>
      </c>
    </row>
    <row r="22" spans="1:8" ht="15.75" thickBot="1" x14ac:dyDescent="0.3">
      <c r="A22" s="116"/>
      <c r="B22" s="123" t="s">
        <v>126</v>
      </c>
      <c r="C22" s="119" t="s">
        <v>10</v>
      </c>
      <c r="D22" s="120" t="s">
        <v>133</v>
      </c>
      <c r="E22" s="120">
        <v>3</v>
      </c>
      <c r="F22" s="120" t="s">
        <v>119</v>
      </c>
      <c r="G22" s="120">
        <v>22</v>
      </c>
      <c r="H22" s="161"/>
    </row>
    <row r="23" spans="1:8" x14ac:dyDescent="0.25">
      <c r="A23" s="116"/>
      <c r="B23" s="123" t="s">
        <v>126</v>
      </c>
      <c r="C23" s="119" t="s">
        <v>10</v>
      </c>
      <c r="D23" s="120" t="s">
        <v>54</v>
      </c>
      <c r="E23" s="120">
        <v>3</v>
      </c>
      <c r="F23" s="120" t="s">
        <v>119</v>
      </c>
      <c r="G23" s="120">
        <v>35</v>
      </c>
      <c r="H23" s="161"/>
    </row>
  </sheetData>
  <mergeCells count="7">
    <mergeCell ref="H21:H23"/>
    <mergeCell ref="A1:G1"/>
    <mergeCell ref="A2:G2"/>
    <mergeCell ref="H7:H9"/>
    <mergeCell ref="H12:H14"/>
    <mergeCell ref="H19:H20"/>
    <mergeCell ref="H17:H1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Rekap  UAS Online</vt:lpstr>
      <vt:lpstr>UAS-MTI Salemba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aminah</dc:creator>
  <cp:lastModifiedBy>Dina</cp:lastModifiedBy>
  <cp:lastPrinted>2020-03-20T08:29:08Z</cp:lastPrinted>
  <dcterms:created xsi:type="dcterms:W3CDTF">2015-03-19T07:47:06Z</dcterms:created>
  <dcterms:modified xsi:type="dcterms:W3CDTF">2020-05-20T07:57:50Z</dcterms:modified>
</cp:coreProperties>
</file>